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Виталий\Downloads\"/>
    </mc:Choice>
  </mc:AlternateContent>
  <xr:revisionPtr revIDLastSave="0" documentId="13_ncr:1_{0CB1D192-E9F8-491B-A797-DB75AA5A9819}" xr6:coauthVersionLast="37" xr6:coauthVersionMax="37" xr10:uidLastSave="{00000000-0000-0000-0000-000000000000}"/>
  <bookViews>
    <workbookView xWindow="0" yWindow="0" windowWidth="16410" windowHeight="1110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G176" i="1"/>
  <c r="J176" i="1"/>
  <c r="F176" i="1"/>
  <c r="J157" i="1"/>
  <c r="G157" i="1"/>
  <c r="L157" i="1"/>
  <c r="F157" i="1"/>
  <c r="H138" i="1"/>
  <c r="I138" i="1"/>
  <c r="G138" i="1"/>
  <c r="J138" i="1"/>
  <c r="L138" i="1"/>
  <c r="F138" i="1"/>
  <c r="H119" i="1"/>
  <c r="G119" i="1"/>
  <c r="I119" i="1"/>
  <c r="J119" i="1"/>
  <c r="L119" i="1"/>
  <c r="F119" i="1"/>
  <c r="G100" i="1"/>
  <c r="H100" i="1"/>
  <c r="I100" i="1"/>
  <c r="J100" i="1"/>
  <c r="L100" i="1"/>
  <c r="H81" i="1"/>
  <c r="G81" i="1"/>
  <c r="I81" i="1"/>
  <c r="J81" i="1"/>
  <c r="L81" i="1"/>
  <c r="G62" i="1"/>
  <c r="H62" i="1"/>
  <c r="I62" i="1"/>
  <c r="J62" i="1"/>
  <c r="L62" i="1"/>
  <c r="F62" i="1"/>
  <c r="J43" i="1"/>
  <c r="I43" i="1"/>
  <c r="F43" i="1"/>
  <c r="L24" i="1"/>
  <c r="G24" i="1"/>
  <c r="H24" i="1"/>
  <c r="H196" i="1" s="1"/>
  <c r="I24" i="1"/>
  <c r="F24" i="1"/>
  <c r="F81" i="1"/>
  <c r="L176" i="1"/>
  <c r="F100" i="1"/>
  <c r="J24" i="1"/>
  <c r="G196" i="1" l="1"/>
  <c r="F196" i="1"/>
  <c r="I196" i="1"/>
  <c r="J196" i="1"/>
  <c r="L196" i="1"/>
</calcChain>
</file>

<file path=xl/sharedStrings.xml><?xml version="1.0" encoding="utf-8"?>
<sst xmlns="http://schemas.openxmlformats.org/spreadsheetml/2006/main" count="448" uniqueCount="186">
  <si>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</si>
  <si>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</si>
  <si>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</si>
  <si>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</si>
  <si>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</si>
  <si>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</si>
  <si>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</si>
  <si>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</si>
  <si>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</si>
  <si>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</si>
  <si>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</si>
  <si>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</si>
  <si>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</si>
  <si>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</si>
  <si>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</si>
  <si>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</si>
  <si>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</si>
  <si>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</si>
  <si>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</si>
  <si>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</si>
  <si>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</si>
  <si>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</si>
  <si>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</si>
  <si>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</si>
  <si>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</si>
  <si>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</si>
  <si>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</si>
  <si>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</si>
  <si>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</si>
  <si>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</si>
  <si>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</si>
  <si>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</si>
  <si>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</si>
  <si>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</si>
  <si>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</si>
  <si>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</si>
  <si>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</si>
  <si>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</si>
  <si>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</si>
  <si>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</si>
  <si>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183/2005</t>
  </si>
  <si>
    <t>Сок фруктовый в индивидуальной упаковке (в ассортименте)</t>
  </si>
  <si>
    <t>399/2014</t>
  </si>
  <si>
    <t>Бутерброд с сыром</t>
  </si>
  <si>
    <t>№3/2005</t>
  </si>
  <si>
    <t>Фрукты(апельсины)</t>
  </si>
  <si>
    <t>г/п</t>
  </si>
  <si>
    <t>Овощи натуральные свежие (огурцы)</t>
  </si>
  <si>
    <t>Борщ с капустой и картофелем со сметаной</t>
  </si>
  <si>
    <t>Шницель рыбный натуральный с маслом сливочным</t>
  </si>
  <si>
    <t>Картофель отварной , запеченный с растительным маслом</t>
  </si>
  <si>
    <t>Хлеб пшеничный</t>
  </si>
  <si>
    <t>Хлеб ржаной</t>
  </si>
  <si>
    <t>71/2005</t>
  </si>
  <si>
    <t>82/2005</t>
  </si>
  <si>
    <t>258/2014</t>
  </si>
  <si>
    <t>53,/2007</t>
  </si>
  <si>
    <t>Птица отварная,капуста тушеная,овощи свежие (огурцы)</t>
  </si>
  <si>
    <t>300/2014,139/2005,71/2005</t>
  </si>
  <si>
    <t>Чай с сахаром</t>
  </si>
  <si>
    <t>Хлеб пшеничный йодированный,хлеб ржаной</t>
  </si>
  <si>
    <t>Фрукты (яблоки)</t>
  </si>
  <si>
    <t>376/2005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</si>
  <si>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</si>
  <si>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</si>
  <si>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</si>
  <si>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</si>
  <si>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103/2005</t>
  </si>
  <si>
    <t>260/2005</t>
  </si>
  <si>
    <t>302/2005</t>
  </si>
  <si>
    <t>868/2009</t>
  </si>
  <si>
    <t>Запеканка из творога со сгущенным молоком</t>
  </si>
  <si>
    <t>223/2005</t>
  </si>
  <si>
    <t>Какао с молоком</t>
  </si>
  <si>
    <t>Фрукты (бананы)</t>
  </si>
  <si>
    <t>382/2005</t>
  </si>
  <si>
    <t>Суп картофельный с бобовыми</t>
  </si>
  <si>
    <t>Тефтели с соусом красным основным</t>
  </si>
  <si>
    <t>Макаронные изделия отварные</t>
  </si>
  <si>
    <t>102/2005</t>
  </si>
  <si>
    <t>619/2009</t>
  </si>
  <si>
    <t>309/2005</t>
  </si>
  <si>
    <t>Биточек из говядины с маслом сливочным,макаронные изделия отварные ,овощи натуральные свежие (огурцы)</t>
  </si>
  <si>
    <t>268/2005,309/2005,71/2005</t>
  </si>
  <si>
    <t>Компот из смеси сухофруктов</t>
  </si>
  <si>
    <t>Хлеб пшеничный йодированный</t>
  </si>
  <si>
    <t>Овощи натуральные свежие (помидоры)</t>
  </si>
  <si>
    <t>Щи из свежей капусты с картофелем со сметаной</t>
  </si>
  <si>
    <t>Плов из птицы</t>
  </si>
  <si>
    <t>Сок фруктовый (в ассортименте) в индивидуальной упаковке</t>
  </si>
  <si>
    <t>88/2005</t>
  </si>
  <si>
    <t>291/2005</t>
  </si>
  <si>
    <t>Рыба, тушённая в томате с овощами, пюре картофельное, овощи натуральные свежие (помидоры)</t>
  </si>
  <si>
    <t>229/2005</t>
  </si>
  <si>
    <t>377/2005</t>
  </si>
  <si>
    <t>Чай с лимоном</t>
  </si>
  <si>
    <t>200</t>
  </si>
  <si>
    <t>30</t>
  </si>
  <si>
    <t>2,85</t>
  </si>
  <si>
    <t>2,11</t>
  </si>
  <si>
    <t>60,05</t>
  </si>
  <si>
    <t>78,6</t>
  </si>
  <si>
    <t>0,1</t>
  </si>
  <si>
    <t>0</t>
  </si>
  <si>
    <t>15,17</t>
  </si>
  <si>
    <t>2,31</t>
  </si>
  <si>
    <t>0,9</t>
  </si>
  <si>
    <t>14,94</t>
  </si>
  <si>
    <t>Яблоки</t>
  </si>
  <si>
    <t>17,00</t>
  </si>
  <si>
    <t>94</t>
  </si>
  <si>
    <t>0,8</t>
  </si>
  <si>
    <t>19,6</t>
  </si>
  <si>
    <t>60</t>
  </si>
  <si>
    <t>Суп картофельный с крупой</t>
  </si>
  <si>
    <t>250</t>
  </si>
  <si>
    <t>Котлета рубленная из птицы</t>
  </si>
  <si>
    <t>90</t>
  </si>
  <si>
    <t>Капуста тушеная</t>
  </si>
  <si>
    <t>20</t>
  </si>
  <si>
    <t>6,7</t>
  </si>
  <si>
    <t>5,32</t>
  </si>
  <si>
    <t>26,38</t>
  </si>
  <si>
    <t>10,05</t>
  </si>
  <si>
    <t>6,46</t>
  </si>
  <si>
    <t>1,41</t>
  </si>
  <si>
    <t>8,4</t>
  </si>
  <si>
    <t>104,33</t>
  </si>
  <si>
    <t>165,626</t>
  </si>
  <si>
    <t>131,35</t>
  </si>
  <si>
    <t>126,40</t>
  </si>
  <si>
    <t>52,4</t>
  </si>
  <si>
    <t>0,48</t>
  </si>
  <si>
    <t>0,06</t>
  </si>
  <si>
    <t>1,5</t>
  </si>
  <si>
    <t>2,12</t>
  </si>
  <si>
    <t>17,31</t>
  </si>
  <si>
    <t>17,69</t>
  </si>
  <si>
    <t>4,506</t>
  </si>
  <si>
    <t>13,2578</t>
  </si>
  <si>
    <t>3,54</t>
  </si>
  <si>
    <t>6,20</t>
  </si>
  <si>
    <t>15,00</t>
  </si>
  <si>
    <t>0,44</t>
  </si>
  <si>
    <t>31,76</t>
  </si>
  <si>
    <t>1,54</t>
  </si>
  <si>
    <t>5,4</t>
  </si>
  <si>
    <t>9,96</t>
  </si>
  <si>
    <t>80/2014</t>
  </si>
  <si>
    <t>305/2014</t>
  </si>
  <si>
    <t>139/2005</t>
  </si>
  <si>
    <t>395/2005 213/2014 50/2009</t>
  </si>
  <si>
    <t>Вареники из полуфабриката промышленного производства (с фаршем картофельным), яйца вареные, Консервы овощные закусочные (икра кабачковая)</t>
  </si>
  <si>
    <t>Фрукты (апельсины)</t>
  </si>
  <si>
    <t>Каша вязкая молочная из овсяных хлопьев "Геркулес"</t>
  </si>
  <si>
    <t>173/2005</t>
  </si>
  <si>
    <t>3 /2005</t>
  </si>
  <si>
    <t>Фрукты ( яблоки)</t>
  </si>
  <si>
    <t>Рыба, тушеная в томате с овощами</t>
  </si>
  <si>
    <t>Пюре картофельное</t>
  </si>
  <si>
    <t>312/2005</t>
  </si>
  <si>
    <t>372/2014</t>
  </si>
  <si>
    <t xml:space="preserve">г/п </t>
  </si>
  <si>
    <t>Птица, тушеная в соусе с овощами</t>
  </si>
  <si>
    <t>292/2005</t>
  </si>
  <si>
    <t>Фрукты ( бананы)</t>
  </si>
  <si>
    <t xml:space="preserve">Щи из свежей капусты с картофелем со сметаной </t>
  </si>
  <si>
    <t>Бефстроганов</t>
  </si>
  <si>
    <t>250/2005</t>
  </si>
  <si>
    <t xml:space="preserve">Шницель рыбный натуральный с маслом сливочным, пюре картофельное, овощи натуральные свежие (помидоры) </t>
  </si>
  <si>
    <t>258/2014 312/005 712005</t>
  </si>
  <si>
    <t xml:space="preserve">Чай с сахаром </t>
  </si>
  <si>
    <t xml:space="preserve">Суп картофельный с макаронными изделиями </t>
  </si>
  <si>
    <t>Вафли в индивидуальной упаковке</t>
  </si>
  <si>
    <t xml:space="preserve">Компот из свежих плодов </t>
  </si>
  <si>
    <t>Рассольник ленинградский со сметаной</t>
  </si>
  <si>
    <t>Птица отварная</t>
  </si>
  <si>
    <t>Икра свекольная</t>
  </si>
  <si>
    <t>Кисель из сока плодового или ягодного натурального</t>
  </si>
  <si>
    <t>96/2005</t>
  </si>
  <si>
    <t>300/2014</t>
  </si>
  <si>
    <t>75/2005</t>
  </si>
  <si>
    <t>358/2005</t>
  </si>
  <si>
    <t>МКОУ "СОШ № 12"</t>
  </si>
  <si>
    <t>Директор</t>
  </si>
  <si>
    <t>Приходько О.И.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</si>
</sst>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/>
  </cellStyleXfs>
  <cellXfs count="3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12" fillId="4" borderId="1" xfId="2" applyNumberFormat="1" applyFill="1" applyBorder="1" applyProtection="1">
      <protection locked="0"/>
    </xf>
    <xf numFmtId="0" fontId="12" fillId="4" borderId="1" xfId="2" applyFill="1" applyBorder="1" applyAlignment="1" applyProtection="1">
      <alignment wrapText="1"/>
      <protection locked="0"/>
    </xf>
    <xf numFmtId="0" fontId="1" fillId="2" borderId="4" xfId="1" applyBorder="1" applyAlignment="1" applyProtection="1">
      <alignment wrapText="1"/>
      <protection locked="0"/>
    </xf>
    <xf numFmtId="2" fontId="12" fillId="4" borderId="1" xfId="2" applyNumberFormat="1" applyFill="1" applyBorder="1" applyProtection="1">
      <protection locked="0"/>
    </xf>
    <xf numFmtId="2" fontId="12" fillId="4" borderId="15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0" fontId="12" fillId="4" borderId="1" xfId="2" applyFill="1" applyBorder="1" applyProtection="1">
      <protection locked="0"/>
    </xf>
    <xf numFmtId="1" fontId="12" fillId="4" borderId="2" xfId="2" applyNumberFormat="1" applyFill="1" applyBorder="1" applyProtection="1">
      <protection locked="0"/>
    </xf>
    <xf numFmtId="0" fontId="12" fillId="4" borderId="2" xfId="2" applyFill="1" applyBorder="1" applyAlignment="1" applyProtection="1">
      <alignment wrapText="1"/>
      <protection locked="0"/>
    </xf>
    <xf numFmtId="2" fontId="12" fillId="4" borderId="2" xfId="2" applyNumberFormat="1" applyFill="1" applyBorder="1" applyProtection="1">
      <protection locked="0"/>
    </xf>
    <xf numFmtId="2" fontId="12" fillId="4" borderId="17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0" fontId="12" fillId="4" borderId="2" xfId="2" applyFill="1" applyBorder="1" applyProtection="1">
      <protection locked="0"/>
    </xf>
    <xf numFmtId="17" fontId="12" fillId="4" borderId="1" xfId="2" applyNumberFormat="1" applyFill="1" applyBorder="1" applyProtection="1">
      <protection locked="0"/>
    </xf>
    <xf numFmtId="1" fontId="12" fillId="4" borderId="2" xfId="2" applyNumberFormat="1" applyFill="1" applyBorder="1" applyProtection="1">
      <protection locked="0"/>
    </xf>
    <xf numFmtId="0" fontId="12" fillId="4" borderId="2" xfId="2" applyFill="1" applyBorder="1" applyAlignment="1" applyProtection="1">
      <alignment wrapText="1"/>
      <protection locked="0"/>
    </xf>
    <xf numFmtId="2" fontId="12" fillId="4" borderId="2" xfId="2" applyNumberFormat="1" applyFill="1" applyBorder="1" applyProtection="1">
      <protection locked="0"/>
    </xf>
    <xf numFmtId="2" fontId="12" fillId="4" borderId="17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0" fontId="12" fillId="4" borderId="2" xfId="2" applyFill="1" applyBorder="1" applyProtection="1">
      <protection locked="0"/>
    </xf>
    <xf numFmtId="0" fontId="12" fillId="4" borderId="4" xfId="2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0" fontId="12" fillId="4" borderId="1" xfId="2" applyFill="1" applyBorder="1" applyAlignment="1" applyProtection="1">
      <alignment wrapText="1"/>
      <protection locked="0"/>
    </xf>
    <xf numFmtId="2" fontId="12" fillId="4" borderId="1" xfId="2" applyNumberFormat="1" applyFill="1" applyBorder="1" applyProtection="1">
      <protection locked="0"/>
    </xf>
    <xf numFmtId="2" fontId="12" fillId="4" borderId="15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0" fontId="12" fillId="4" borderId="1" xfId="2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0" fontId="12" fillId="4" borderId="2" xfId="2" applyFill="1" applyBorder="1" applyAlignment="1" applyProtection="1">
      <alignment wrapText="1"/>
      <protection locked="0"/>
    </xf>
    <xf numFmtId="2" fontId="12" fillId="4" borderId="2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17" xfId="2" applyNumberFormat="1" applyFill="1" applyBorder="1" applyProtection="1">
      <protection locked="0"/>
    </xf>
    <xf numFmtId="0" fontId="12" fillId="4" borderId="2" xfId="2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4" xfId="2" applyNumberFormat="1" applyFill="1" applyBorder="1" applyProtection="1">
      <protection locked="0"/>
    </xf>
    <xf numFmtId="0" fontId="12" fillId="4" borderId="2" xfId="2" applyFill="1" applyBorder="1" applyAlignment="1" applyProtection="1">
      <alignment wrapText="1"/>
      <protection locked="0"/>
    </xf>
    <xf numFmtId="0" fontId="12" fillId="4" borderId="4" xfId="2" applyFill="1" applyBorder="1" applyAlignment="1" applyProtection="1">
      <alignment wrapText="1"/>
      <protection locked="0"/>
    </xf>
    <xf numFmtId="2" fontId="12" fillId="4" borderId="2" xfId="2" applyNumberFormat="1" applyFill="1" applyBorder="1" applyProtection="1">
      <protection locked="0"/>
    </xf>
    <xf numFmtId="2" fontId="12" fillId="4" borderId="4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4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4" xfId="2" applyNumberFormat="1" applyFill="1" applyBorder="1" applyProtection="1">
      <protection locked="0"/>
    </xf>
    <xf numFmtId="2" fontId="12" fillId="4" borderId="17" xfId="2" applyNumberFormat="1" applyFill="1" applyBorder="1" applyProtection="1">
      <protection locked="0"/>
    </xf>
    <xf numFmtId="2" fontId="12" fillId="4" borderId="23" xfId="2" applyNumberFormat="1" applyFill="1" applyBorder="1" applyProtection="1">
      <protection locked="0"/>
    </xf>
    <xf numFmtId="0" fontId="12" fillId="4" borderId="2" xfId="2" applyFill="1" applyBorder="1" applyProtection="1">
      <protection locked="0"/>
    </xf>
    <xf numFmtId="0" fontId="12" fillId="4" borderId="4" xfId="2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0" fontId="12" fillId="4" borderId="1" xfId="2" applyFill="1" applyBorder="1" applyAlignment="1" applyProtection="1">
      <alignment wrapText="1"/>
      <protection locked="0"/>
    </xf>
    <xf numFmtId="2" fontId="12" fillId="4" borderId="1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2" fontId="12" fillId="4" borderId="15" xfId="2" applyNumberFormat="1" applyFill="1" applyBorder="1" applyProtection="1">
      <protection locked="0"/>
    </xf>
    <xf numFmtId="0" fontId="12" fillId="4" borderId="1" xfId="2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0" fontId="12" fillId="4" borderId="2" xfId="2" applyFill="1" applyBorder="1" applyAlignment="1" applyProtection="1">
      <alignment wrapText="1"/>
      <protection locked="0"/>
    </xf>
    <xf numFmtId="2" fontId="12" fillId="4" borderId="2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17" xfId="2" applyNumberFormat="1" applyFill="1" applyBorder="1" applyProtection="1">
      <protection locked="0"/>
    </xf>
    <xf numFmtId="0" fontId="12" fillId="4" borderId="2" xfId="2" applyFill="1" applyBorder="1" applyProtection="1">
      <protection locked="0"/>
    </xf>
    <xf numFmtId="17" fontId="12" fillId="4" borderId="1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4" xfId="2" applyNumberFormat="1" applyFill="1" applyBorder="1" applyProtection="1">
      <protection locked="0"/>
    </xf>
    <xf numFmtId="0" fontId="12" fillId="4" borderId="2" xfId="2" applyFill="1" applyBorder="1" applyAlignment="1" applyProtection="1">
      <alignment wrapText="1"/>
      <protection locked="0"/>
    </xf>
    <xf numFmtId="0" fontId="12" fillId="4" borderId="4" xfId="2" applyFill="1" applyBorder="1" applyAlignment="1" applyProtection="1">
      <alignment wrapText="1"/>
      <protection locked="0"/>
    </xf>
    <xf numFmtId="2" fontId="12" fillId="4" borderId="2" xfId="2" applyNumberFormat="1" applyFill="1" applyBorder="1" applyProtection="1">
      <protection locked="0"/>
    </xf>
    <xf numFmtId="2" fontId="12" fillId="4" borderId="4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4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4" xfId="2" applyNumberFormat="1" applyFill="1" applyBorder="1" applyProtection="1">
      <protection locked="0"/>
    </xf>
    <xf numFmtId="2" fontId="12" fillId="4" borderId="17" xfId="2" applyNumberFormat="1" applyFill="1" applyBorder="1" applyProtection="1">
      <protection locked="0"/>
    </xf>
    <xf numFmtId="2" fontId="12" fillId="4" borderId="23" xfId="2" applyNumberFormat="1" applyFill="1" applyBorder="1" applyProtection="1">
      <protection locked="0"/>
    </xf>
    <xf numFmtId="0" fontId="12" fillId="4" borderId="2" xfId="2" applyFill="1" applyBorder="1" applyProtection="1">
      <protection locked="0"/>
    </xf>
    <xf numFmtId="0" fontId="12" fillId="4" borderId="4" xfId="2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2" fontId="12" fillId="4" borderId="15" xfId="2" applyNumberFormat="1" applyFill="1" applyBorder="1" applyProtection="1">
      <protection locked="0"/>
    </xf>
    <xf numFmtId="0" fontId="12" fillId="0" borderId="14" xfId="2" applyBorder="1" applyAlignment="1" applyProtection="1">
      <alignment horizontal="center"/>
      <protection locked="0"/>
    </xf>
    <xf numFmtId="0" fontId="1" fillId="5" borderId="2" xfId="2" applyFont="1" applyFill="1" applyBorder="1" applyAlignment="1" applyProtection="1">
      <alignment wrapText="1"/>
      <protection locked="0"/>
    </xf>
    <xf numFmtId="2" fontId="1" fillId="5" borderId="2" xfId="2" applyNumberFormat="1" applyFont="1" applyFill="1" applyBorder="1" applyProtection="1">
      <protection locked="0"/>
    </xf>
    <xf numFmtId="2" fontId="1" fillId="5" borderId="2" xfId="2" applyNumberFormat="1" applyFont="1" applyFill="1" applyBorder="1" applyProtection="1">
      <protection locked="0"/>
    </xf>
    <xf numFmtId="2" fontId="1" fillId="5" borderId="2" xfId="2" applyNumberFormat="1" applyFont="1" applyFill="1" applyBorder="1" applyProtection="1">
      <protection locked="0"/>
    </xf>
    <xf numFmtId="2" fontId="1" fillId="5" borderId="2" xfId="2" applyNumberFormat="1" applyFont="1" applyFill="1" applyBorder="1" applyProtection="1">
      <protection locked="0"/>
    </xf>
    <xf numFmtId="2" fontId="1" fillId="5" borderId="17" xfId="2" applyNumberFormat="1" applyFont="1" applyFill="1" applyBorder="1" applyProtection="1">
      <protection locked="0"/>
    </xf>
    <xf numFmtId="0" fontId="1" fillId="5" borderId="2" xfId="2" applyFont="1" applyFill="1" applyBorder="1" applyProtection="1">
      <protection locked="0"/>
    </xf>
    <xf numFmtId="49" fontId="1" fillId="5" borderId="1" xfId="2" applyNumberFormat="1" applyFont="1" applyFill="1" applyBorder="1" applyProtection="1">
      <protection locked="0"/>
    </xf>
    <xf numFmtId="0" fontId="1" fillId="5" borderId="2" xfId="2" applyFont="1" applyFill="1" applyBorder="1" applyAlignment="1" applyProtection="1">
      <alignment wrapText="1"/>
      <protection locked="0"/>
    </xf>
    <xf numFmtId="2" fontId="1" fillId="5" borderId="2" xfId="2" applyNumberFormat="1" applyFont="1" applyFill="1" applyBorder="1" applyProtection="1">
      <protection locked="0"/>
    </xf>
    <xf numFmtId="2" fontId="1" fillId="5" borderId="2" xfId="2" applyNumberFormat="1" applyFont="1" applyFill="1" applyBorder="1" applyProtection="1">
      <protection locked="0"/>
    </xf>
    <xf numFmtId="2" fontId="1" fillId="5" borderId="2" xfId="2" applyNumberFormat="1" applyFont="1" applyFill="1" applyBorder="1" applyProtection="1">
      <protection locked="0"/>
    </xf>
    <xf numFmtId="2" fontId="1" fillId="5" borderId="2" xfId="2" applyNumberFormat="1" applyFont="1" applyFill="1" applyBorder="1" applyProtection="1">
      <protection locked="0"/>
    </xf>
    <xf numFmtId="2" fontId="1" fillId="5" borderId="17" xfId="2" applyNumberFormat="1" applyFont="1" applyFill="1" applyBorder="1" applyProtection="1">
      <protection locked="0"/>
    </xf>
    <xf numFmtId="0" fontId="12" fillId="5" borderId="2" xfId="2" applyFill="1" applyBorder="1" applyProtection="1">
      <protection locked="0"/>
    </xf>
    <xf numFmtId="0" fontId="1" fillId="5" borderId="2" xfId="2" applyFont="1" applyFill="1" applyBorder="1" applyAlignment="1" applyProtection="1">
      <alignment wrapText="1"/>
      <protection locked="0"/>
    </xf>
    <xf numFmtId="0" fontId="12" fillId="5" borderId="4" xfId="2" applyFill="1" applyBorder="1" applyAlignment="1" applyProtection="1">
      <alignment wrapText="1"/>
      <protection locked="0"/>
    </xf>
    <xf numFmtId="0" fontId="12" fillId="5" borderId="2" xfId="2" applyFill="1" applyBorder="1" applyAlignment="1" applyProtection="1">
      <alignment wrapText="1"/>
      <protection locked="0"/>
    </xf>
    <xf numFmtId="2" fontId="12" fillId="5" borderId="4" xfId="2" applyNumberFormat="1" applyFill="1" applyBorder="1" applyAlignment="1" applyProtection="1">
      <alignment horizontal="left"/>
      <protection locked="0"/>
    </xf>
    <xf numFmtId="2" fontId="1" fillId="5" borderId="2" xfId="2" applyNumberFormat="1" applyFont="1" applyFill="1" applyBorder="1" applyAlignment="1" applyProtection="1">
      <alignment horizontal="left"/>
      <protection locked="0"/>
    </xf>
    <xf numFmtId="2" fontId="12" fillId="5" borderId="2" xfId="2" applyNumberFormat="1" applyFill="1" applyBorder="1" applyAlignment="1" applyProtection="1">
      <alignment horizontal="left"/>
      <protection locked="0"/>
    </xf>
    <xf numFmtId="2" fontId="12" fillId="5" borderId="4" xfId="2" applyNumberFormat="1" applyFill="1" applyBorder="1" applyAlignment="1" applyProtection="1">
      <alignment horizontal="left"/>
      <protection locked="0"/>
    </xf>
    <xf numFmtId="2" fontId="1" fillId="5" borderId="2" xfId="2" applyNumberFormat="1" applyFont="1" applyFill="1" applyBorder="1" applyAlignment="1" applyProtection="1">
      <alignment horizontal="left"/>
      <protection locked="0"/>
    </xf>
    <xf numFmtId="2" fontId="12" fillId="5" borderId="2" xfId="2" applyNumberFormat="1" applyFill="1" applyBorder="1" applyAlignment="1" applyProtection="1">
      <alignment horizontal="left"/>
      <protection locked="0"/>
    </xf>
    <xf numFmtId="2" fontId="12" fillId="5" borderId="4" xfId="2" applyNumberFormat="1" applyFill="1" applyBorder="1" applyAlignment="1" applyProtection="1">
      <alignment horizontal="left"/>
      <protection locked="0"/>
    </xf>
    <xf numFmtId="2" fontId="1" fillId="5" borderId="2" xfId="2" applyNumberFormat="1" applyFont="1" applyFill="1" applyBorder="1" applyAlignment="1" applyProtection="1">
      <alignment horizontal="left"/>
      <protection locked="0"/>
    </xf>
    <xf numFmtId="2" fontId="12" fillId="5" borderId="2" xfId="2" applyNumberFormat="1" applyFill="1" applyBorder="1" applyAlignment="1" applyProtection="1">
      <alignment horizontal="left"/>
      <protection locked="0"/>
    </xf>
    <xf numFmtId="2" fontId="12" fillId="5" borderId="4" xfId="2" applyNumberFormat="1" applyFill="1" applyBorder="1" applyAlignment="1" applyProtection="1">
      <alignment horizontal="left"/>
      <protection locked="0"/>
    </xf>
    <xf numFmtId="2" fontId="12" fillId="5" borderId="23" xfId="2" applyNumberFormat="1" applyFill="1" applyBorder="1" applyAlignment="1" applyProtection="1">
      <alignment horizontal="left"/>
      <protection locked="0"/>
    </xf>
    <xf numFmtId="2" fontId="1" fillId="5" borderId="2" xfId="2" applyNumberFormat="1" applyFont="1" applyFill="1" applyBorder="1" applyAlignment="1" applyProtection="1">
      <alignment horizontal="left"/>
      <protection locked="0"/>
    </xf>
    <xf numFmtId="2" fontId="1" fillId="5" borderId="17" xfId="2" applyNumberFormat="1" applyFont="1" applyFill="1" applyBorder="1" applyAlignment="1" applyProtection="1">
      <alignment horizontal="left"/>
      <protection locked="0"/>
    </xf>
    <xf numFmtId="2" fontId="12" fillId="5" borderId="2" xfId="2" applyNumberFormat="1" applyFill="1" applyBorder="1" applyAlignment="1" applyProtection="1">
      <alignment horizontal="left"/>
      <protection locked="0"/>
    </xf>
    <xf numFmtId="2" fontId="12" fillId="5" borderId="17" xfId="2" applyNumberFormat="1" applyFill="1" applyBorder="1" applyAlignment="1" applyProtection="1">
      <alignment horizontal="left"/>
      <protection locked="0"/>
    </xf>
    <xf numFmtId="0" fontId="1" fillId="5" borderId="2" xfId="2" applyFont="1" applyFill="1" applyBorder="1" applyProtection="1">
      <protection locked="0"/>
    </xf>
    <xf numFmtId="0" fontId="12" fillId="5" borderId="2" xfId="2" applyFill="1" applyBorder="1" applyProtection="1">
      <protection locked="0"/>
    </xf>
    <xf numFmtId="0" fontId="12" fillId="5" borderId="4" xfId="2" applyFill="1" applyBorder="1" applyProtection="1">
      <protection locked="0"/>
    </xf>
    <xf numFmtId="0" fontId="1" fillId="2" borderId="2" xfId="1" applyBorder="1" applyAlignment="1" applyProtection="1">
      <alignment wrapText="1"/>
      <protection locked="0"/>
    </xf>
    <xf numFmtId="2" fontId="12" fillId="4" borderId="1" xfId="2" applyNumberFormat="1" applyFill="1" applyBorder="1" applyProtection="1">
      <protection locked="0"/>
    </xf>
    <xf numFmtId="0" fontId="12" fillId="4" borderId="1" xfId="2" applyFill="1" applyBorder="1" applyAlignment="1" applyProtection="1">
      <alignment wrapText="1"/>
      <protection locked="0"/>
    </xf>
    <xf numFmtId="2" fontId="12" fillId="4" borderId="1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2" fontId="12" fillId="4" borderId="1" xfId="2" applyNumberFormat="1" applyFill="1" applyBorder="1" applyProtection="1">
      <protection locked="0"/>
    </xf>
    <xf numFmtId="2" fontId="12" fillId="4" borderId="15" xfId="2" applyNumberFormat="1" applyFill="1" applyBorder="1" applyProtection="1">
      <protection locked="0"/>
    </xf>
    <xf numFmtId="0" fontId="12" fillId="4" borderId="1" xfId="2" applyFill="1" applyBorder="1" applyAlignment="1" applyProtection="1">
      <alignment horizontal="left" vertical="center" wrapText="1"/>
      <protection locked="0"/>
    </xf>
    <xf numFmtId="1" fontId="12" fillId="4" borderId="2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0" fontId="12" fillId="4" borderId="2" xfId="2" applyFill="1" applyBorder="1" applyAlignment="1" applyProtection="1">
      <alignment wrapText="1"/>
      <protection locked="0"/>
    </xf>
    <xf numFmtId="2" fontId="12" fillId="4" borderId="2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2" xfId="2" applyNumberFormat="1" applyFill="1" applyBorder="1" applyProtection="1">
      <protection locked="0"/>
    </xf>
    <xf numFmtId="2" fontId="12" fillId="4" borderId="17" xfId="2" applyNumberFormat="1" applyFill="1" applyBorder="1" applyProtection="1">
      <protection locked="0"/>
    </xf>
    <xf numFmtId="0" fontId="12" fillId="4" borderId="2" xfId="2" applyFill="1" applyBorder="1" applyProtection="1">
      <protection locked="0"/>
    </xf>
    <xf numFmtId="0" fontId="1" fillId="2" borderId="2" xfId="1" applyBorder="1" applyAlignment="1">
      <alignment wrapText="1"/>
    </xf>
    <xf numFmtId="1" fontId="1" fillId="2" borderId="4" xfId="1" applyNumberFormat="1" applyBorder="1" applyProtection="1">
      <protection locked="0"/>
    </xf>
    <xf numFmtId="0" fontId="1" fillId="2" borderId="2" xfId="1" applyBorder="1"/>
    <xf numFmtId="1" fontId="1" fillId="2" borderId="1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2" fontId="1" fillId="2" borderId="1" xfId="1" applyNumberFormat="1" applyBorder="1" applyProtection="1">
      <protection locked="0"/>
    </xf>
    <xf numFmtId="0" fontId="1" fillId="2" borderId="2" xfId="1" applyBorder="1"/>
    <xf numFmtId="2" fontId="1" fillId="2" borderId="2" xfId="1" applyNumberFormat="1" applyBorder="1"/>
    <xf numFmtId="0" fontId="1" fillId="2" borderId="2" xfId="1" applyBorder="1"/>
    <xf numFmtId="2" fontId="1" fillId="2" borderId="2" xfId="1" applyNumberFormat="1" applyBorder="1"/>
    <xf numFmtId="0" fontId="1" fillId="2" borderId="2" xfId="1" applyBorder="1" applyAlignment="1">
      <alignment horizontal="left"/>
    </xf>
    <xf numFmtId="0" fontId="1" fillId="2" borderId="2" xfId="1" applyBorder="1"/>
    <xf numFmtId="0" fontId="1" fillId="2" borderId="2" xfId="1" applyBorder="1" applyAlignment="1">
      <alignment wrapText="1"/>
    </xf>
    <xf numFmtId="2" fontId="1" fillId="2" borderId="2" xfId="1" applyNumberFormat="1" applyBorder="1" applyProtection="1">
      <protection locked="0"/>
    </xf>
    <xf numFmtId="0" fontId="1" fillId="2" borderId="2" xfId="1" applyBorder="1"/>
    <xf numFmtId="0" fontId="1" fillId="2" borderId="2" xfId="1" applyBorder="1"/>
    <xf numFmtId="0" fontId="1" fillId="2" borderId="2" xfId="1" applyBorder="1" applyProtection="1">
      <protection locked="0"/>
    </xf>
    <xf numFmtId="0" fontId="1" fillId="2" borderId="2" xfId="1" applyBorder="1"/>
    <xf numFmtId="1" fontId="1" fillId="2" borderId="2" xfId="1" applyNumberFormat="1" applyBorder="1" applyProtection="1">
      <protection locked="0"/>
    </xf>
    <xf numFmtId="2" fontId="1" fillId="2" borderId="2" xfId="1" applyNumberFormat="1" applyBorder="1" applyProtection="1">
      <protection locked="0"/>
    </xf>
    <xf numFmtId="0" fontId="1" fillId="2" borderId="2" xfId="1" applyBorder="1"/>
    <xf numFmtId="0" fontId="1" fillId="2" borderId="2" xfId="1" applyBorder="1"/>
    <xf numFmtId="0" fontId="1" fillId="2" borderId="2" xfId="1" applyBorder="1" applyAlignment="1">
      <alignment horizontal="left"/>
    </xf>
    <xf numFmtId="2" fontId="1" fillId="2" borderId="4" xfId="1" applyNumberFormat="1" applyBorder="1" applyProtection="1">
      <protection locked="0"/>
    </xf>
    <xf numFmtId="0" fontId="1" fillId="2" borderId="2" xfId="1" applyBorder="1" applyAlignment="1">
      <alignment horizontal="left" wrapText="1"/>
    </xf>
    <xf numFmtId="0" fontId="1" fillId="2" borderId="2" xfId="1" applyBorder="1"/>
    <xf numFmtId="2" fontId="1" fillId="2" borderId="2" xfId="1" applyNumberFormat="1" applyBorder="1"/>
    <xf numFmtId="2" fontId="1" fillId="2" borderId="2" xfId="1" applyNumberFormat="1" applyBorder="1"/>
    <xf numFmtId="2" fontId="1" fillId="2" borderId="2" xfId="1" applyNumberFormat="1" applyBorder="1"/>
    <xf numFmtId="0" fontId="1" fillId="2" borderId="2" xfId="1" applyBorder="1" applyAlignment="1">
      <alignment horizontal="left"/>
    </xf>
    <xf numFmtId="0" fontId="1" fillId="2" borderId="2" xfId="1" applyBorder="1" applyProtection="1">
      <protection locked="0"/>
    </xf>
    <xf numFmtId="0" fontId="1" fillId="2" borderId="2" xfId="1" applyBorder="1"/>
    <xf numFmtId="2" fontId="1" fillId="2" borderId="2" xfId="1" applyNumberFormat="1" applyBorder="1" applyProtection="1">
      <protection locked="0"/>
    </xf>
    <xf numFmtId="2" fontId="1" fillId="2" borderId="2" xfId="1" applyNumberFormat="1" applyBorder="1"/>
    <xf numFmtId="0" fontId="1" fillId="2" borderId="2" xfId="1" applyBorder="1"/>
    <xf numFmtId="0" fontId="1" fillId="2" borderId="2" xfId="1" applyNumberFormat="1" applyBorder="1" applyProtection="1">
      <protection locked="0"/>
    </xf>
    <xf numFmtId="2" fontId="1" fillId="2" borderId="2" xfId="1" applyNumberFormat="1" applyBorder="1"/>
    <xf numFmtId="0" fontId="1" fillId="2" borderId="2" xfId="1" applyBorder="1"/>
    <xf numFmtId="0" fontId="1" fillId="2" borderId="2" xfId="1" applyNumberFormat="1" applyBorder="1" applyProtection="1">
      <protection locked="0"/>
    </xf>
    <xf numFmtId="0" fontId="1" fillId="2" borderId="2" xfId="1" applyBorder="1" applyAlignment="1" applyProtection="1">
      <alignment horizontal="left" wrapText="1"/>
      <protection locked="0"/>
    </xf>
    <xf numFmtId="0" fontId="1" fillId="2" borderId="2" xfId="1" applyBorder="1" applyProtection="1">
      <protection locked="0"/>
    </xf>
    <xf numFmtId="2" fontId="1" fillId="2" borderId="2" xfId="1" applyNumberFormat="1" applyBorder="1" applyProtection="1">
      <protection locked="0"/>
    </xf>
    <xf numFmtId="0" fontId="1" fillId="2" borderId="3" xfId="1" applyBorder="1" applyAlignment="1" applyProtection="1">
      <alignment horizontal="left"/>
      <protection locked="0"/>
    </xf>
    <xf numFmtId="0" fontId="1" fillId="2" borderId="3" xfId="1" applyBorder="1" applyAlignment="1" applyProtection="1">
      <alignment wrapText="1"/>
      <protection locked="0"/>
    </xf>
    <xf numFmtId="0" fontId="1" fillId="2" borderId="3" xfId="1" applyBorder="1" applyAlignment="1" applyProtection="1">
      <alignment horizontal="right" wrapText="1"/>
      <protection locked="0"/>
    </xf>
    <xf numFmtId="2" fontId="1" fillId="2" borderId="3" xfId="1" applyNumberFormat="1" applyBorder="1" applyProtection="1">
      <protection locked="0"/>
    </xf>
    <xf numFmtId="0" fontId="1" fillId="2" borderId="3" xfId="1" applyNumberFormat="1" applyBorder="1" applyProtection="1">
      <protection locked="0"/>
    </xf>
    <xf numFmtId="49" fontId="1" fillId="2" borderId="2" xfId="1" applyNumberFormat="1" applyBorder="1" applyAlignment="1">
      <alignment horizontal="left"/>
    </xf>
    <xf numFmtId="0" fontId="1" fillId="2" borderId="2" xfId="1" applyBorder="1" applyAlignment="1" applyProtection="1">
      <alignment horizontal="right" wrapText="1"/>
      <protection locked="0"/>
    </xf>
    <xf numFmtId="0" fontId="1" fillId="2" borderId="2" xfId="1" applyBorder="1" applyAlignment="1" applyProtection="1">
      <protection locked="0"/>
    </xf>
    <xf numFmtId="0" fontId="1" fillId="2" borderId="2" xfId="1" applyBorder="1" applyAlignment="1" applyProtection="1">
      <alignment horizontal="left"/>
      <protection locked="0"/>
    </xf>
    <xf numFmtId="0" fontId="1" fillId="2" borderId="4" xfId="1" applyBorder="1" applyProtection="1">
      <protection locked="0"/>
    </xf>
    <xf numFmtId="0" fontId="1" fillId="2" borderId="2" xfId="1" applyBorder="1" applyAlignment="1">
      <alignment wrapText="1"/>
    </xf>
    <xf numFmtId="0" fontId="1" fillId="2" borderId="2" xfId="1" applyBorder="1" applyAlignment="1">
      <alignment horizontal="right" wrapText="1"/>
    </xf>
    <xf numFmtId="2" fontId="1" fillId="2" borderId="1" xfId="1" applyNumberFormat="1" applyBorder="1" applyProtection="1">
      <protection locked="0"/>
    </xf>
    <xf numFmtId="2" fontId="1" fillId="2" borderId="2" xfId="1" applyNumberFormat="1" applyFont="1" applyBorder="1"/>
    <xf numFmtId="2" fontId="1" fillId="2" borderId="2" xfId="1" applyNumberFormat="1" applyFont="1" applyBorder="1"/>
    <xf numFmtId="0" fontId="1" fillId="2" borderId="2" xfId="1" applyBorder="1" applyAlignment="1">
      <alignment horizontal="left"/>
    </xf>
    <xf numFmtId="0" fontId="1" fillId="2" borderId="2" xfId="1" applyBorder="1"/>
    <xf numFmtId="2" fontId="1" fillId="2" borderId="2" xfId="1" applyNumberFormat="1" applyBorder="1" applyProtection="1">
      <protection locked="0"/>
    </xf>
    <xf numFmtId="0" fontId="1" fillId="2" borderId="2" xfId="1" applyFont="1" applyBorder="1"/>
    <xf numFmtId="0" fontId="1" fillId="2" borderId="2" xfId="1" applyFont="1" applyBorder="1"/>
    <xf numFmtId="0" fontId="1" fillId="2" borderId="2" xfId="1" applyBorder="1" applyAlignment="1">
      <alignment horizontal="left" wrapText="1"/>
    </xf>
    <xf numFmtId="0" fontId="1" fillId="2" borderId="2" xfId="1" applyBorder="1" applyAlignment="1">
      <alignment wrapText="1"/>
    </xf>
    <xf numFmtId="2" fontId="1" fillId="2" borderId="2" xfId="1" applyNumberFormat="1" applyBorder="1" applyProtection="1">
      <protection locked="0"/>
    </xf>
    <xf numFmtId="0" fontId="1" fillId="2" borderId="2" xfId="1" applyFont="1" applyBorder="1"/>
    <xf numFmtId="0" fontId="1" fillId="2" borderId="2" xfId="1" applyFont="1" applyBorder="1"/>
    <xf numFmtId="0" fontId="1" fillId="2" borderId="2" xfId="1" applyBorder="1" applyAlignment="1">
      <alignment horizontal="left"/>
    </xf>
    <xf numFmtId="0" fontId="1" fillId="2" borderId="3" xfId="1" applyBorder="1" applyAlignment="1">
      <alignment wrapText="1"/>
    </xf>
    <xf numFmtId="2" fontId="1" fillId="2" borderId="3" xfId="1" applyNumberFormat="1" applyBorder="1" applyProtection="1">
      <protection locked="0"/>
    </xf>
    <xf numFmtId="0" fontId="1" fillId="2" borderId="2" xfId="1" applyFont="1" applyBorder="1"/>
    <xf numFmtId="0" fontId="1" fillId="2" borderId="2" xfId="1" applyFont="1" applyBorder="1"/>
    <xf numFmtId="0" fontId="1" fillId="2" borderId="3" xfId="1" applyBorder="1"/>
    <xf numFmtId="0" fontId="1" fillId="2" borderId="2" xfId="1" applyBorder="1" applyAlignment="1">
      <alignment wrapText="1"/>
    </xf>
    <xf numFmtId="0" fontId="1" fillId="2" borderId="2" xfId="1" applyBorder="1" applyAlignment="1">
      <alignment horizontal="right" wrapText="1"/>
    </xf>
    <xf numFmtId="0" fontId="1" fillId="2" borderId="2" xfId="1" applyBorder="1" applyAlignment="1">
      <alignment horizontal="left" wrapText="1"/>
    </xf>
    <xf numFmtId="0" fontId="1" fillId="2" borderId="8" xfId="1" applyBorder="1" applyAlignment="1">
      <alignment wrapText="1"/>
    </xf>
    <xf numFmtId="0" fontId="1" fillId="2" borderId="8" xfId="1" applyBorder="1" applyAlignment="1">
      <alignment horizontal="right" wrapText="1"/>
    </xf>
    <xf numFmtId="0" fontId="1" fillId="2" borderId="3" xfId="1" applyBorder="1" applyAlignment="1">
      <alignment wrapText="1"/>
    </xf>
    <xf numFmtId="2" fontId="1" fillId="2" borderId="2" xfId="1" applyNumberFormat="1" applyBorder="1" applyProtection="1">
      <protection locked="0"/>
    </xf>
    <xf numFmtId="2" fontId="1" fillId="2" borderId="3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0" fontId="1" fillId="2" borderId="2" xfId="1" applyBorder="1" applyAlignment="1">
      <alignment wrapText="1"/>
    </xf>
    <xf numFmtId="0" fontId="1" fillId="2" borderId="2" xfId="1" applyBorder="1" applyAlignment="1">
      <alignment horizontal="right" wrapText="1"/>
    </xf>
    <xf numFmtId="0" fontId="1" fillId="2" borderId="8" xfId="1" applyBorder="1" applyAlignment="1">
      <alignment horizontal="right" wrapText="1"/>
    </xf>
    <xf numFmtId="0" fontId="1" fillId="2" borderId="3" xfId="1" applyBorder="1" applyAlignment="1">
      <alignment wrapText="1"/>
    </xf>
    <xf numFmtId="2" fontId="1" fillId="2" borderId="2" xfId="1" applyNumberFormat="1" applyBorder="1"/>
    <xf numFmtId="0" fontId="1" fillId="2" borderId="2" xfId="1" applyBorder="1"/>
    <xf numFmtId="0" fontId="1" fillId="2" borderId="3" xfId="1" applyBorder="1"/>
    <xf numFmtId="2" fontId="1" fillId="2" borderId="4" xfId="1" applyNumberFormat="1" applyBorder="1"/>
    <xf numFmtId="0" fontId="1" fillId="2" borderId="2" xfId="1" applyBorder="1" applyAlignment="1">
      <alignment horizontal="left"/>
    </xf>
    <xf numFmtId="0" fontId="1" fillId="2" borderId="2" xfId="1" applyBorder="1"/>
    <xf numFmtId="0" fontId="1" fillId="2" borderId="4" xfId="1" applyBorder="1"/>
    <xf numFmtId="0" fontId="1" fillId="2" borderId="3" xfId="1" applyBorder="1"/>
    <xf numFmtId="0" fontId="1" fillId="2" borderId="4" xfId="1" applyBorder="1" applyAlignment="1">
      <alignment horizontal="right" wrapText="1"/>
    </xf>
    <xf numFmtId="0" fontId="1" fillId="2" borderId="4" xfId="1" applyFont="1" applyBorder="1" applyAlignment="1">
      <alignment wrapText="1"/>
    </xf>
    <xf numFmtId="2" fontId="1" fillId="2" borderId="4" xfId="1" applyNumberFormat="1" applyBorder="1" applyProtection="1">
      <protection locked="0"/>
    </xf>
    <xf numFmtId="2" fontId="1" fillId="2" borderId="2" xfId="1" applyNumberFormat="1" applyFont="1" applyBorder="1"/>
    <xf numFmtId="2" fontId="1" fillId="2" borderId="2" xfId="1" applyNumberFormat="1" applyFont="1" applyBorder="1"/>
    <xf numFmtId="0" fontId="1" fillId="2" borderId="4" xfId="1" applyFont="1" applyBorder="1" applyAlignment="1">
      <alignment horizontal="left" wrapText="1"/>
    </xf>
    <xf numFmtId="0" fontId="1" fillId="2" borderId="2" xfId="1" applyBorder="1" applyAlignment="1">
      <alignment wrapText="1"/>
    </xf>
    <xf numFmtId="0" fontId="1" fillId="2" borderId="2" xfId="1" applyBorder="1" applyAlignment="1">
      <alignment horizontal="right"/>
    </xf>
    <xf numFmtId="2" fontId="1" fillId="2" borderId="2" xfId="1" applyNumberFormat="1" applyBorder="1" applyProtection="1">
      <protection locked="0"/>
    </xf>
    <xf numFmtId="0" fontId="1" fillId="2" borderId="2" xfId="1" applyFont="1" applyBorder="1"/>
    <xf numFmtId="0" fontId="1" fillId="2" borderId="2" xfId="1" applyFont="1" applyBorder="1"/>
    <xf numFmtId="0" fontId="1" fillId="2" borderId="2" xfId="1" applyBorder="1" applyAlignment="1">
      <alignment horizontal="left"/>
    </xf>
    <xf numFmtId="0" fontId="1" fillId="2" borderId="2" xfId="1" applyBorder="1" applyAlignment="1">
      <alignment wrapText="1"/>
    </xf>
    <xf numFmtId="0" fontId="1" fillId="2" borderId="3" xfId="1" applyBorder="1" applyAlignment="1">
      <alignment wrapText="1"/>
    </xf>
    <xf numFmtId="0" fontId="1" fillId="2" borderId="4" xfId="1" applyBorder="1" applyAlignment="1">
      <alignment wrapText="1"/>
    </xf>
    <xf numFmtId="0" fontId="1" fillId="2" borderId="8" xfId="1" applyBorder="1" applyAlignment="1">
      <alignment wrapText="1"/>
    </xf>
    <xf numFmtId="0" fontId="1" fillId="2" borderId="8" xfId="1" applyBorder="1" applyAlignment="1">
      <alignment horizontal="right" wrapText="1"/>
    </xf>
    <xf numFmtId="2" fontId="1" fillId="2" borderId="2" xfId="1" applyNumberFormat="1" applyBorder="1" applyProtection="1">
      <protection locked="0"/>
    </xf>
    <xf numFmtId="2" fontId="1" fillId="2" borderId="3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0" fontId="1" fillId="2" borderId="2" xfId="1" applyBorder="1"/>
    <xf numFmtId="0" fontId="1" fillId="2" borderId="3" xfId="1" applyBorder="1"/>
    <xf numFmtId="2" fontId="1" fillId="2" borderId="2" xfId="1" applyNumberFormat="1" applyBorder="1"/>
    <xf numFmtId="2" fontId="1" fillId="2" borderId="4" xfId="1" applyNumberFormat="1" applyBorder="1"/>
    <xf numFmtId="0" fontId="1" fillId="2" borderId="24" xfId="1" applyBorder="1"/>
    <xf numFmtId="0" fontId="1" fillId="2" borderId="2" xfId="1" applyBorder="1"/>
    <xf numFmtId="0" fontId="1" fillId="2" borderId="3" xfId="1" applyBorder="1"/>
    <xf numFmtId="2" fontId="1" fillId="2" borderId="2" xfId="1" applyNumberFormat="1" applyBorder="1"/>
    <xf numFmtId="2" fontId="1" fillId="2" borderId="4" xfId="1" applyNumberFormat="1" applyBorder="1"/>
    <xf numFmtId="0" fontId="1" fillId="2" borderId="24" xfId="1" applyBorder="1"/>
    <xf numFmtId="0" fontId="1" fillId="2" borderId="2" xfId="1" applyBorder="1"/>
    <xf numFmtId="0" fontId="1" fillId="2" borderId="4" xfId="1" applyBorder="1" applyAlignment="1">
      <alignment wrapText="1"/>
    </xf>
    <xf numFmtId="0" fontId="1" fillId="2" borderId="3" xfId="1" applyBorder="1" applyAlignment="1">
      <alignment horizontal="left"/>
    </xf>
    <xf numFmtId="0" fontId="1" fillId="2" borderId="1" xfId="1" applyBorder="1" applyAlignment="1" applyProtection="1">
      <alignment wrapText="1"/>
      <protection locked="0"/>
    </xf>
    <xf numFmtId="1" fontId="1" fillId="2" borderId="1" xfId="1" applyNumberFormat="1" applyBorder="1" applyProtection="1">
      <protection locked="0"/>
    </xf>
    <xf numFmtId="2" fontId="1" fillId="2" borderId="1" xfId="1" applyNumberFormat="1" applyBorder="1" applyProtection="1">
      <protection locked="0"/>
    </xf>
    <xf numFmtId="2" fontId="1" fillId="2" borderId="2" xfId="1" applyNumberFormat="1" applyFont="1" applyBorder="1"/>
    <xf numFmtId="2" fontId="1" fillId="2" borderId="2" xfId="1" applyNumberFormat="1" applyFont="1" applyBorder="1"/>
    <xf numFmtId="0" fontId="1" fillId="2" borderId="1" xfId="1" applyBorder="1" applyProtection="1">
      <protection locked="0"/>
    </xf>
    <xf numFmtId="0" fontId="1" fillId="2" borderId="2" xfId="1" applyBorder="1" applyAlignment="1" applyProtection="1">
      <alignment wrapText="1"/>
      <protection locked="0"/>
    </xf>
    <xf numFmtId="1" fontId="1" fillId="2" borderId="2" xfId="1" applyNumberFormat="1" applyBorder="1" applyProtection="1">
      <protection locked="0"/>
    </xf>
    <xf numFmtId="2" fontId="1" fillId="2" borderId="2" xfId="1" applyNumberFormat="1" applyBorder="1" applyProtection="1">
      <protection locked="0"/>
    </xf>
    <xf numFmtId="0" fontId="1" fillId="2" borderId="2" xfId="1" applyFont="1" applyBorder="1"/>
    <xf numFmtId="0" fontId="1" fillId="2" borderId="2" xfId="1" applyFont="1" applyBorder="1"/>
    <xf numFmtId="0" fontId="1" fillId="2" borderId="2" xfId="1" applyBorder="1" applyProtection="1">
      <protection locked="0"/>
    </xf>
    <xf numFmtId="0" fontId="1" fillId="2" borderId="3" xfId="1" applyBorder="1" applyAlignment="1" applyProtection="1">
      <alignment wrapText="1"/>
      <protection locked="0"/>
    </xf>
    <xf numFmtId="1" fontId="1" fillId="2" borderId="3" xfId="1" applyNumberFormat="1" applyBorder="1" applyProtection="1">
      <protection locked="0"/>
    </xf>
    <xf numFmtId="2" fontId="1" fillId="2" borderId="3" xfId="1" applyNumberFormat="1" applyBorder="1" applyProtection="1">
      <protection locked="0"/>
    </xf>
    <xf numFmtId="0" fontId="1" fillId="2" borderId="2" xfId="1" applyFont="1" applyBorder="1"/>
    <xf numFmtId="0" fontId="1" fillId="2" borderId="2" xfId="1" applyFont="1" applyBorder="1"/>
    <xf numFmtId="0" fontId="1" fillId="2" borderId="3" xfId="1" applyBorder="1" applyProtection="1">
      <protection locked="0"/>
    </xf>
    <xf numFmtId="0" fontId="1" fillId="2" borderId="2" xfId="1" applyBorder="1" applyAlignment="1" applyProtection="1">
      <alignment wrapText="1"/>
      <protection locked="0"/>
    </xf>
    <xf numFmtId="1" fontId="1" fillId="2" borderId="2" xfId="1" applyNumberFormat="1" applyBorder="1" applyProtection="1">
      <protection locked="0"/>
    </xf>
    <xf numFmtId="0" fontId="1" fillId="2" borderId="4" xfId="1" applyBorder="1" applyAlignment="1" applyProtection="1">
      <alignment wrapText="1"/>
      <protection locked="0"/>
    </xf>
    <xf numFmtId="1" fontId="1" fillId="2" borderId="4" xfId="1" applyNumberFormat="1" applyBorder="1" applyProtection="1">
      <protection locked="0"/>
    </xf>
    <xf numFmtId="2" fontId="1" fillId="2" borderId="2" xfId="1" applyNumberFormat="1" applyBorder="1" applyProtection="1">
      <protection locked="0"/>
    </xf>
    <xf numFmtId="2" fontId="1" fillId="2" borderId="4" xfId="1" applyNumberFormat="1" applyBorder="1" applyProtection="1">
      <protection locked="0"/>
    </xf>
    <xf numFmtId="1" fontId="1" fillId="2" borderId="2" xfId="1" applyNumberFormat="1" applyBorder="1" applyProtection="1">
      <protection locked="0"/>
    </xf>
    <xf numFmtId="1" fontId="1" fillId="2" borderId="4" xfId="1" applyNumberFormat="1" applyBorder="1" applyProtection="1">
      <protection locked="0"/>
    </xf>
    <xf numFmtId="1" fontId="1" fillId="2" borderId="2" xfId="1" applyNumberFormat="1" applyBorder="1" applyProtection="1">
      <protection locked="0"/>
    </xf>
    <xf numFmtId="1" fontId="1" fillId="2" borderId="17" xfId="1" applyNumberFormat="1" applyBorder="1" applyProtection="1">
      <protection locked="0"/>
    </xf>
    <xf numFmtId="1" fontId="1" fillId="2" borderId="4" xfId="1" applyNumberFormat="1" applyBorder="1" applyProtection="1">
      <protection locked="0"/>
    </xf>
    <xf numFmtId="1" fontId="1" fillId="2" borderId="23" xfId="1" applyNumberFormat="1" applyBorder="1" applyProtection="1">
      <protection locked="0"/>
    </xf>
    <xf numFmtId="0" fontId="1" fillId="2" borderId="2" xfId="1" applyBorder="1" applyProtection="1">
      <protection locked="0"/>
    </xf>
    <xf numFmtId="0" fontId="1" fillId="2" borderId="4" xfId="1" applyBorder="1" applyProtection="1">
      <protection locked="0"/>
    </xf>
  </cellXfs>
  <cellStyles count="3">
    <cellStyle name="20% — акцент4" xfId="1" builtinId="42"/>
    <cellStyle name="Обычный" xfId="0" builtinId="0"/>
    <cellStyle name="Обычный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183</v>
      </c>
      <c r="D1" s="53"/>
      <c r="E1" s="53"/>
      <c r="F1" s="12" t="s">
        <v>16</v>
      </c>
      <c r="G1" s="2" t="s">
        <v>17</v>
      </c>
      <c r="H1" s="54" t="s">
        <v>184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185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6">
        <v>200</v>
      </c>
      <c r="G6" s="58">
        <v>6.5</v>
      </c>
      <c r="H6" s="58">
        <v>5.5</v>
      </c>
      <c r="I6" s="59">
        <v>44.8</v>
      </c>
      <c r="J6" s="58">
        <v>261.5</v>
      </c>
      <c r="K6" s="57" t="s">
        <v>40</v>
      </c>
      <c r="L6" s="58">
        <v>10.23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30.75" thickBot="1" x14ac:dyDescent="0.3">
      <c r="A8" s="23"/>
      <c r="B8" s="15"/>
      <c r="C8" s="11"/>
      <c r="D8" s="7" t="s">
        <v>22</v>
      </c>
      <c r="E8" s="60" t="s">
        <v>41</v>
      </c>
      <c r="F8" s="61">
        <v>200</v>
      </c>
      <c r="G8" s="62">
        <v>1</v>
      </c>
      <c r="H8" s="62">
        <v>0.2</v>
      </c>
      <c r="I8" s="63">
        <v>20.2</v>
      </c>
      <c r="J8" s="62">
        <v>92</v>
      </c>
      <c r="K8" s="64" t="s">
        <v>42</v>
      </c>
      <c r="L8" s="62">
        <v>20.36</v>
      </c>
    </row>
    <row r="9" spans="1:12" ht="15" x14ac:dyDescent="0.25">
      <c r="A9" s="23"/>
      <c r="B9" s="15"/>
      <c r="C9" s="11"/>
      <c r="D9" s="7" t="s">
        <v>23</v>
      </c>
      <c r="E9" s="60" t="s">
        <v>43</v>
      </c>
      <c r="F9" s="61">
        <v>50</v>
      </c>
      <c r="G9" s="62">
        <v>5.8</v>
      </c>
      <c r="H9" s="62">
        <v>8.875</v>
      </c>
      <c r="I9" s="63">
        <v>15.005000000000001</v>
      </c>
      <c r="J9" s="62">
        <v>165.65</v>
      </c>
      <c r="K9" s="65" t="s">
        <v>44</v>
      </c>
      <c r="L9" s="62">
        <v>17.190000000000001</v>
      </c>
    </row>
    <row r="10" spans="1:12" ht="15" x14ac:dyDescent="0.25">
      <c r="A10" s="23"/>
      <c r="B10" s="15"/>
      <c r="C10" s="11"/>
      <c r="D10" s="7" t="s">
        <v>24</v>
      </c>
      <c r="E10" s="60" t="s">
        <v>45</v>
      </c>
      <c r="F10" s="61">
        <v>200</v>
      </c>
      <c r="G10" s="62">
        <v>1.6</v>
      </c>
      <c r="H10" s="62">
        <v>0.4</v>
      </c>
      <c r="I10" s="63">
        <v>15</v>
      </c>
      <c r="J10" s="62">
        <v>76</v>
      </c>
      <c r="K10" s="64" t="s">
        <v>46</v>
      </c>
      <c r="L10" s="62">
        <v>17.7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14.9</v>
      </c>
      <c r="H13" s="19">
        <f t="shared" si="0"/>
        <v>14.975</v>
      </c>
      <c r="I13" s="19">
        <f t="shared" si="0"/>
        <v>95.004999999999995</v>
      </c>
      <c r="J13" s="19">
        <f t="shared" si="0"/>
        <v>595.15</v>
      </c>
      <c r="K13" s="25"/>
      <c r="L13" s="19">
        <f t="shared" ref="L13" si="1">SUM(L6:L12)</f>
        <v>65.48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47</v>
      </c>
      <c r="F14" s="67">
        <v>60</v>
      </c>
      <c r="G14" s="68">
        <v>0.48</v>
      </c>
      <c r="H14" s="68">
        <v>0.06</v>
      </c>
      <c r="I14" s="69">
        <v>1.5</v>
      </c>
      <c r="J14" s="68">
        <v>8.4</v>
      </c>
      <c r="K14" s="70" t="s">
        <v>53</v>
      </c>
      <c r="L14" s="68">
        <v>6.68</v>
      </c>
    </row>
    <row r="15" spans="1:12" ht="15" x14ac:dyDescent="0.25">
      <c r="A15" s="23"/>
      <c r="B15" s="15"/>
      <c r="C15" s="11"/>
      <c r="D15" s="7" t="s">
        <v>27</v>
      </c>
      <c r="E15" s="60" t="s">
        <v>48</v>
      </c>
      <c r="F15" s="61">
        <v>255</v>
      </c>
      <c r="G15" s="62">
        <v>1.93</v>
      </c>
      <c r="H15" s="62">
        <v>5.92</v>
      </c>
      <c r="I15" s="63">
        <v>11.64</v>
      </c>
      <c r="J15" s="62">
        <v>114.06</v>
      </c>
      <c r="K15" s="64" t="s">
        <v>54</v>
      </c>
      <c r="L15" s="62">
        <v>7.35</v>
      </c>
    </row>
    <row r="16" spans="1:12" ht="15" x14ac:dyDescent="0.25">
      <c r="A16" s="23"/>
      <c r="B16" s="15"/>
      <c r="C16" s="11"/>
      <c r="D16" s="7" t="s">
        <v>28</v>
      </c>
      <c r="E16" s="60" t="s">
        <v>49</v>
      </c>
      <c r="F16" s="61">
        <v>95</v>
      </c>
      <c r="G16" s="62">
        <v>14.54</v>
      </c>
      <c r="H16" s="62">
        <v>8.5299999999999994</v>
      </c>
      <c r="I16" s="63">
        <v>10.54</v>
      </c>
      <c r="J16" s="62">
        <v>173.71</v>
      </c>
      <c r="K16" s="64" t="s">
        <v>55</v>
      </c>
      <c r="L16" s="62">
        <v>42.48</v>
      </c>
    </row>
    <row r="17" spans="1:12" ht="30" x14ac:dyDescent="0.25">
      <c r="A17" s="23"/>
      <c r="B17" s="15"/>
      <c r="C17" s="11"/>
      <c r="D17" s="7" t="s">
        <v>29</v>
      </c>
      <c r="E17" s="60" t="s">
        <v>50</v>
      </c>
      <c r="F17" s="61">
        <v>150</v>
      </c>
      <c r="G17" s="62">
        <v>3.39</v>
      </c>
      <c r="H17" s="62">
        <v>5.17</v>
      </c>
      <c r="I17" s="63">
        <v>27.63</v>
      </c>
      <c r="J17" s="62">
        <v>170.97</v>
      </c>
      <c r="K17" s="64" t="s">
        <v>56</v>
      </c>
      <c r="L17" s="62">
        <v>10.49</v>
      </c>
    </row>
    <row r="18" spans="1:12" ht="30" x14ac:dyDescent="0.25">
      <c r="A18" s="23"/>
      <c r="B18" s="15"/>
      <c r="C18" s="11"/>
      <c r="D18" s="7" t="s">
        <v>30</v>
      </c>
      <c r="E18" s="60" t="s">
        <v>41</v>
      </c>
      <c r="F18" s="61">
        <v>200</v>
      </c>
      <c r="G18" s="62">
        <v>1</v>
      </c>
      <c r="H18" s="62">
        <v>0.2</v>
      </c>
      <c r="I18" s="63">
        <v>20.2</v>
      </c>
      <c r="J18" s="62">
        <v>92</v>
      </c>
      <c r="K18" s="64" t="s">
        <v>42</v>
      </c>
      <c r="L18" s="62">
        <v>20.36</v>
      </c>
    </row>
    <row r="19" spans="1:12" ht="15" x14ac:dyDescent="0.25">
      <c r="A19" s="23"/>
      <c r="B19" s="15"/>
      <c r="C19" s="11"/>
      <c r="D19" s="7" t="s">
        <v>31</v>
      </c>
      <c r="E19" s="60" t="s">
        <v>51</v>
      </c>
      <c r="F19" s="61">
        <v>30</v>
      </c>
      <c r="G19" s="62">
        <v>2.31</v>
      </c>
      <c r="H19" s="62">
        <v>5.4</v>
      </c>
      <c r="I19" s="63">
        <v>14.94</v>
      </c>
      <c r="J19" s="62">
        <v>78.599999999999994</v>
      </c>
      <c r="K19" s="64" t="s">
        <v>46</v>
      </c>
      <c r="L19" s="62">
        <v>2.11</v>
      </c>
    </row>
    <row r="20" spans="1:12" ht="15" x14ac:dyDescent="0.25">
      <c r="A20" s="23"/>
      <c r="B20" s="15"/>
      <c r="C20" s="11"/>
      <c r="D20" s="7" t="s">
        <v>32</v>
      </c>
      <c r="E20" s="60" t="s">
        <v>52</v>
      </c>
      <c r="F20" s="61">
        <v>30</v>
      </c>
      <c r="G20" s="62">
        <v>1.98</v>
      </c>
      <c r="H20" s="62">
        <v>0.36</v>
      </c>
      <c r="I20" s="63">
        <v>10.26</v>
      </c>
      <c r="J20" s="62">
        <v>54.3</v>
      </c>
      <c r="K20" s="64" t="s">
        <v>46</v>
      </c>
      <c r="L20" s="62">
        <v>2.17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25.63</v>
      </c>
      <c r="H23" s="19">
        <f t="shared" si="2"/>
        <v>25.64</v>
      </c>
      <c r="I23" s="19">
        <f t="shared" si="2"/>
        <v>96.710000000000008</v>
      </c>
      <c r="J23" s="19">
        <f t="shared" si="2"/>
        <v>692.04</v>
      </c>
      <c r="K23" s="25"/>
      <c r="L23" s="19">
        <f t="shared" ref="L23" si="3">SUM(L14:L22)</f>
        <v>91.64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1470</v>
      </c>
      <c r="G24" s="32">
        <f t="shared" ref="G24:J24" si="4">G13+G23</f>
        <v>40.53</v>
      </c>
      <c r="H24" s="32">
        <f t="shared" si="4"/>
        <v>40.615000000000002</v>
      </c>
      <c r="I24" s="32">
        <f t="shared" si="4"/>
        <v>191.715</v>
      </c>
      <c r="J24" s="32">
        <f t="shared" si="4"/>
        <v>1287.19</v>
      </c>
      <c r="K24" s="32"/>
      <c r="L24" s="32">
        <f t="shared" ref="L24" si="5">L13+L23</f>
        <v>157.12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72" t="s">
        <v>57</v>
      </c>
      <c r="F25" s="71">
        <v>300</v>
      </c>
      <c r="G25" s="74">
        <v>23.01</v>
      </c>
      <c r="H25" s="74">
        <v>18.5</v>
      </c>
      <c r="I25" s="75">
        <v>16.5</v>
      </c>
      <c r="J25" s="76">
        <v>325.38</v>
      </c>
      <c r="K25" s="78" t="s">
        <v>58</v>
      </c>
      <c r="L25" s="77">
        <v>57.16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.75" thickBot="1" x14ac:dyDescent="0.3">
      <c r="A27" s="14"/>
      <c r="B27" s="15"/>
      <c r="C27" s="11"/>
      <c r="D27" s="7" t="s">
        <v>22</v>
      </c>
      <c r="E27" s="80" t="s">
        <v>59</v>
      </c>
      <c r="F27" s="79">
        <v>200</v>
      </c>
      <c r="G27" s="81">
        <v>0.1</v>
      </c>
      <c r="H27" s="81">
        <v>0</v>
      </c>
      <c r="I27" s="82">
        <v>14.97</v>
      </c>
      <c r="J27" s="83">
        <v>57.65</v>
      </c>
      <c r="K27" s="85" t="s">
        <v>62</v>
      </c>
      <c r="L27" s="84">
        <v>1.65</v>
      </c>
    </row>
    <row r="28" spans="1:12" ht="15" x14ac:dyDescent="0.25">
      <c r="A28" s="14"/>
      <c r="B28" s="15"/>
      <c r="C28" s="11"/>
      <c r="D28" s="7" t="s">
        <v>23</v>
      </c>
      <c r="E28" s="80" t="s">
        <v>60</v>
      </c>
      <c r="F28" s="79">
        <v>40</v>
      </c>
      <c r="G28" s="81">
        <v>2.86</v>
      </c>
      <c r="H28" s="81">
        <v>0.84</v>
      </c>
      <c r="I28" s="82">
        <v>16.8</v>
      </c>
      <c r="J28" s="83">
        <v>88.6</v>
      </c>
      <c r="K28" s="86" t="s">
        <v>46</v>
      </c>
      <c r="L28" s="84">
        <v>2.85</v>
      </c>
    </row>
    <row r="29" spans="1:12" ht="15" x14ac:dyDescent="0.25">
      <c r="A29" s="14"/>
      <c r="B29" s="15"/>
      <c r="C29" s="11"/>
      <c r="D29" s="7" t="s">
        <v>24</v>
      </c>
      <c r="E29" s="80" t="s">
        <v>61</v>
      </c>
      <c r="F29" s="79">
        <v>200</v>
      </c>
      <c r="G29" s="81">
        <v>0.8</v>
      </c>
      <c r="H29" s="81">
        <v>0.8</v>
      </c>
      <c r="I29" s="82">
        <v>19.600000000000001</v>
      </c>
      <c r="J29" s="83">
        <v>94</v>
      </c>
      <c r="K29" s="85" t="s">
        <v>46</v>
      </c>
      <c r="L29" s="84">
        <v>34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26.770000000000003</v>
      </c>
      <c r="H32" s="19">
        <f t="shared" ref="H32" si="7">SUM(H25:H31)</f>
        <v>20.14</v>
      </c>
      <c r="I32" s="19">
        <f t="shared" ref="I32" si="8">SUM(I25:I31)</f>
        <v>67.87</v>
      </c>
      <c r="J32" s="19">
        <f t="shared" ref="J32:L32" si="9">SUM(J25:J31)</f>
        <v>565.63</v>
      </c>
      <c r="K32" s="25"/>
      <c r="L32" s="19">
        <f t="shared" si="9"/>
        <v>95.66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8" t="s">
        <v>61</v>
      </c>
      <c r="F33" s="87">
        <v>200</v>
      </c>
      <c r="G33" s="89">
        <v>0.8</v>
      </c>
      <c r="H33" s="89">
        <v>0.8</v>
      </c>
      <c r="I33" s="90">
        <v>19.600000000000001</v>
      </c>
      <c r="J33" s="91">
        <v>94</v>
      </c>
      <c r="K33" s="93" t="s">
        <v>46</v>
      </c>
      <c r="L33" s="94">
        <v>34</v>
      </c>
    </row>
    <row r="34" spans="1:12" ht="15" x14ac:dyDescent="0.25">
      <c r="A34" s="14"/>
      <c r="B34" s="15"/>
      <c r="C34" s="11"/>
      <c r="D34" s="7" t="s">
        <v>27</v>
      </c>
      <c r="E34" s="88" t="s">
        <v>63</v>
      </c>
      <c r="F34" s="87">
        <v>250</v>
      </c>
      <c r="G34" s="89">
        <v>2.81</v>
      </c>
      <c r="H34" s="89">
        <v>2.91</v>
      </c>
      <c r="I34" s="90">
        <v>20.71</v>
      </c>
      <c r="J34" s="91">
        <v>121.53</v>
      </c>
      <c r="K34" s="92" t="s">
        <v>67</v>
      </c>
      <c r="L34" s="94">
        <v>5.9</v>
      </c>
    </row>
    <row r="35" spans="1:12" ht="15" x14ac:dyDescent="0.25">
      <c r="A35" s="14"/>
      <c r="B35" s="15"/>
      <c r="C35" s="11"/>
      <c r="D35" s="7" t="s">
        <v>28</v>
      </c>
      <c r="E35" s="88" t="s">
        <v>64</v>
      </c>
      <c r="F35" s="87">
        <v>90</v>
      </c>
      <c r="G35" s="89">
        <v>16.46</v>
      </c>
      <c r="H35" s="89">
        <v>15.16</v>
      </c>
      <c r="I35" s="90">
        <v>2.5499999999999998</v>
      </c>
      <c r="J35" s="91">
        <v>208.28</v>
      </c>
      <c r="K35" s="92" t="s">
        <v>68</v>
      </c>
      <c r="L35" s="94">
        <v>45.53</v>
      </c>
    </row>
    <row r="36" spans="1:12" ht="15" x14ac:dyDescent="0.25">
      <c r="A36" s="14"/>
      <c r="B36" s="15"/>
      <c r="C36" s="11"/>
      <c r="D36" s="7" t="s">
        <v>29</v>
      </c>
      <c r="E36" s="88" t="s">
        <v>65</v>
      </c>
      <c r="F36" s="87">
        <v>150</v>
      </c>
      <c r="G36" s="89">
        <v>8.69</v>
      </c>
      <c r="H36" s="89">
        <v>5.78</v>
      </c>
      <c r="I36" s="90">
        <v>38.770000000000003</v>
      </c>
      <c r="J36" s="91">
        <v>237.56</v>
      </c>
      <c r="K36" s="92" t="s">
        <v>69</v>
      </c>
      <c r="L36" s="94">
        <v>7.05</v>
      </c>
    </row>
    <row r="37" spans="1:12" ht="15" x14ac:dyDescent="0.25">
      <c r="A37" s="14"/>
      <c r="B37" s="15"/>
      <c r="C37" s="11"/>
      <c r="D37" s="7" t="s">
        <v>30</v>
      </c>
      <c r="E37" s="88" t="s">
        <v>66</v>
      </c>
      <c r="F37" s="87">
        <v>200</v>
      </c>
      <c r="G37" s="89">
        <v>0.16</v>
      </c>
      <c r="H37" s="89">
        <v>0.16</v>
      </c>
      <c r="I37" s="90">
        <v>23.88</v>
      </c>
      <c r="J37" s="91">
        <v>94.6</v>
      </c>
      <c r="K37" s="92" t="s">
        <v>70</v>
      </c>
      <c r="L37" s="94">
        <v>5.37</v>
      </c>
    </row>
    <row r="38" spans="1:12" ht="15" x14ac:dyDescent="0.25">
      <c r="A38" s="14"/>
      <c r="B38" s="15"/>
      <c r="C38" s="11"/>
      <c r="D38" s="7" t="s">
        <v>31</v>
      </c>
      <c r="E38" s="88" t="s">
        <v>51</v>
      </c>
      <c r="F38" s="87">
        <v>30</v>
      </c>
      <c r="G38" s="89">
        <v>2.31</v>
      </c>
      <c r="H38" s="89">
        <v>5.4</v>
      </c>
      <c r="I38" s="90">
        <v>14.94</v>
      </c>
      <c r="J38" s="91">
        <v>78.599999999999994</v>
      </c>
      <c r="K38" s="92" t="s">
        <v>46</v>
      </c>
      <c r="L38" s="94">
        <v>2.11</v>
      </c>
    </row>
    <row r="39" spans="1:12" ht="15" x14ac:dyDescent="0.25">
      <c r="A39" s="14"/>
      <c r="B39" s="15"/>
      <c r="C39" s="11"/>
      <c r="D39" s="7" t="s">
        <v>32</v>
      </c>
      <c r="E39" s="88" t="s">
        <v>52</v>
      </c>
      <c r="F39" s="87">
        <v>30</v>
      </c>
      <c r="G39" s="89">
        <v>1.98</v>
      </c>
      <c r="H39" s="89">
        <v>0.36</v>
      </c>
      <c r="I39" s="90">
        <v>10.26</v>
      </c>
      <c r="J39" s="91">
        <v>54.3</v>
      </c>
      <c r="K39" s="92" t="s">
        <v>46</v>
      </c>
      <c r="L39" s="94">
        <v>2.17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33.209999999999994</v>
      </c>
      <c r="H42" s="19">
        <f t="shared" ref="H42" si="11">SUM(H33:H41)</f>
        <v>30.57</v>
      </c>
      <c r="I42" s="19">
        <f t="shared" ref="I42" si="12">SUM(I33:I41)</f>
        <v>130.70999999999998</v>
      </c>
      <c r="J42" s="19">
        <f t="shared" ref="J42:L42" si="13">SUM(J33:J41)</f>
        <v>888.87</v>
      </c>
      <c r="K42" s="25"/>
      <c r="L42" s="19">
        <f t="shared" si="13"/>
        <v>102.13000000000001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1690</v>
      </c>
      <c r="G43" s="32">
        <f t="shared" ref="G43" si="14">G32+G42</f>
        <v>59.98</v>
      </c>
      <c r="H43" s="32">
        <f t="shared" ref="H43" si="15">H32+H42</f>
        <v>50.71</v>
      </c>
      <c r="I43" s="32">
        <f t="shared" ref="I43" si="16">I32+I42</f>
        <v>198.57999999999998</v>
      </c>
      <c r="J43" s="32">
        <f t="shared" ref="J43:L43" si="17">J32+J42</f>
        <v>1454.5</v>
      </c>
      <c r="K43" s="32"/>
      <c r="L43" s="32">
        <f t="shared" si="17"/>
        <v>197.79000000000002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96" t="s">
        <v>71</v>
      </c>
      <c r="F44" s="95">
        <v>257</v>
      </c>
      <c r="G44" s="97">
        <v>28.23</v>
      </c>
      <c r="H44" s="97">
        <v>20.58</v>
      </c>
      <c r="I44" s="98">
        <v>54.42</v>
      </c>
      <c r="J44" s="99">
        <v>516.92999999999995</v>
      </c>
      <c r="K44" s="101" t="s">
        <v>72</v>
      </c>
      <c r="L44" s="100">
        <v>82.35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103" t="s">
        <v>73</v>
      </c>
      <c r="F46" s="102">
        <v>200</v>
      </c>
      <c r="G46" s="106">
        <v>3.77</v>
      </c>
      <c r="H46" s="106">
        <v>3.8</v>
      </c>
      <c r="I46" s="107">
        <v>25.07</v>
      </c>
      <c r="J46" s="105">
        <v>145.36000000000001</v>
      </c>
      <c r="K46" s="108" t="s">
        <v>75</v>
      </c>
      <c r="L46" s="104">
        <v>12.93</v>
      </c>
    </row>
    <row r="47" spans="1:12" ht="15" x14ac:dyDescent="0.25">
      <c r="A47" s="23"/>
      <c r="B47" s="15"/>
      <c r="C47" s="11"/>
      <c r="D47" s="7" t="s">
        <v>23</v>
      </c>
      <c r="E47" s="103"/>
      <c r="F47" s="102"/>
      <c r="G47" s="106"/>
      <c r="H47" s="106"/>
      <c r="I47" s="107"/>
      <c r="J47" s="105"/>
      <c r="K47" s="108"/>
      <c r="L47" s="104"/>
    </row>
    <row r="48" spans="1:12" ht="15" x14ac:dyDescent="0.25">
      <c r="A48" s="23"/>
      <c r="B48" s="15"/>
      <c r="C48" s="11"/>
      <c r="D48" s="7" t="s">
        <v>24</v>
      </c>
      <c r="E48" s="103" t="s">
        <v>74</v>
      </c>
      <c r="F48" s="102">
        <v>200</v>
      </c>
      <c r="G48" s="106">
        <v>3</v>
      </c>
      <c r="H48" s="106">
        <v>1</v>
      </c>
      <c r="I48" s="107">
        <v>42</v>
      </c>
      <c r="J48" s="105">
        <v>192</v>
      </c>
      <c r="K48" s="108" t="s">
        <v>46</v>
      </c>
      <c r="L48" s="104">
        <v>16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657</v>
      </c>
      <c r="G51" s="19">
        <f t="shared" ref="G51" si="18">SUM(G44:G50)</f>
        <v>35</v>
      </c>
      <c r="H51" s="19">
        <f t="shared" ref="H51" si="19">SUM(H44:H50)</f>
        <v>25.38</v>
      </c>
      <c r="I51" s="19">
        <f t="shared" ref="I51" si="20">SUM(I44:I50)</f>
        <v>121.49000000000001</v>
      </c>
      <c r="J51" s="19">
        <f t="shared" ref="J51:L51" si="21">SUM(J44:J50)</f>
        <v>854.29</v>
      </c>
      <c r="K51" s="25"/>
      <c r="L51" s="19">
        <f t="shared" si="21"/>
        <v>111.28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12" t="s">
        <v>47</v>
      </c>
      <c r="F52" s="110">
        <v>60</v>
      </c>
      <c r="G52" s="118">
        <v>0.48</v>
      </c>
      <c r="H52" s="118">
        <v>0.06</v>
      </c>
      <c r="I52" s="120">
        <v>1.5</v>
      </c>
      <c r="J52" s="116">
        <v>8.4</v>
      </c>
      <c r="K52" s="122" t="s">
        <v>53</v>
      </c>
      <c r="L52" s="114">
        <v>6.68</v>
      </c>
    </row>
    <row r="53" spans="1:12" ht="15" x14ac:dyDescent="0.25">
      <c r="A53" s="23"/>
      <c r="B53" s="15"/>
      <c r="C53" s="11"/>
      <c r="D53" s="7" t="s">
        <v>27</v>
      </c>
      <c r="E53" s="111" t="s">
        <v>76</v>
      </c>
      <c r="F53" s="109">
        <v>250</v>
      </c>
      <c r="G53" s="117">
        <v>5.97</v>
      </c>
      <c r="H53" s="117">
        <v>5.52</v>
      </c>
      <c r="I53" s="119">
        <v>20.14</v>
      </c>
      <c r="J53" s="115">
        <v>155.66999999999999</v>
      </c>
      <c r="K53" s="121" t="s">
        <v>79</v>
      </c>
      <c r="L53" s="113">
        <v>5.92</v>
      </c>
    </row>
    <row r="54" spans="1:12" ht="15" x14ac:dyDescent="0.25">
      <c r="A54" s="23"/>
      <c r="B54" s="15"/>
      <c r="C54" s="11"/>
      <c r="D54" s="7" t="s">
        <v>28</v>
      </c>
      <c r="E54" s="111" t="s">
        <v>77</v>
      </c>
      <c r="F54" s="109">
        <v>165</v>
      </c>
      <c r="G54" s="117">
        <v>15.66</v>
      </c>
      <c r="H54" s="117">
        <v>19.78</v>
      </c>
      <c r="I54" s="119">
        <v>16.54</v>
      </c>
      <c r="J54" s="115">
        <v>324.35000000000002</v>
      </c>
      <c r="K54" s="121" t="s">
        <v>80</v>
      </c>
      <c r="L54" s="113">
        <v>40.549999999999997</v>
      </c>
    </row>
    <row r="55" spans="1:12" ht="15" x14ac:dyDescent="0.25">
      <c r="A55" s="23"/>
      <c r="B55" s="15"/>
      <c r="C55" s="11"/>
      <c r="D55" s="7" t="s">
        <v>29</v>
      </c>
      <c r="E55" s="111" t="s">
        <v>78</v>
      </c>
      <c r="F55" s="109">
        <v>150</v>
      </c>
      <c r="G55" s="117">
        <v>5.35</v>
      </c>
      <c r="H55" s="117">
        <v>4.4000000000000004</v>
      </c>
      <c r="I55" s="119">
        <v>35.619999999999997</v>
      </c>
      <c r="J55" s="115">
        <v>206.9</v>
      </c>
      <c r="K55" s="121" t="s">
        <v>81</v>
      </c>
      <c r="L55" s="113">
        <v>9.7899999999999991</v>
      </c>
    </row>
    <row r="56" spans="1:12" ht="15" x14ac:dyDescent="0.25">
      <c r="A56" s="23"/>
      <c r="B56" s="15"/>
      <c r="C56" s="11"/>
      <c r="D56" s="7" t="s">
        <v>30</v>
      </c>
      <c r="E56" s="111" t="s">
        <v>59</v>
      </c>
      <c r="F56" s="109">
        <v>200</v>
      </c>
      <c r="G56" s="117">
        <v>0.1</v>
      </c>
      <c r="H56" s="117">
        <v>0</v>
      </c>
      <c r="I56" s="119">
        <v>14.97</v>
      </c>
      <c r="J56" s="115">
        <v>57.65</v>
      </c>
      <c r="K56" s="121" t="s">
        <v>62</v>
      </c>
      <c r="L56" s="113">
        <v>1.65</v>
      </c>
    </row>
    <row r="57" spans="1:12" ht="15" x14ac:dyDescent="0.25">
      <c r="A57" s="23"/>
      <c r="B57" s="15"/>
      <c r="C57" s="11"/>
      <c r="D57" s="7" t="s">
        <v>31</v>
      </c>
      <c r="E57" s="111" t="s">
        <v>51</v>
      </c>
      <c r="F57" s="109">
        <v>30</v>
      </c>
      <c r="G57" s="117">
        <v>2.31</v>
      </c>
      <c r="H57" s="117">
        <v>5.4</v>
      </c>
      <c r="I57" s="119">
        <v>14.94</v>
      </c>
      <c r="J57" s="115">
        <v>78.599999999999994</v>
      </c>
      <c r="K57" s="121" t="s">
        <v>46</v>
      </c>
      <c r="L57" s="113">
        <v>2.11</v>
      </c>
    </row>
    <row r="58" spans="1:12" ht="15" x14ac:dyDescent="0.25">
      <c r="A58" s="23"/>
      <c r="B58" s="15"/>
      <c r="C58" s="11"/>
      <c r="D58" s="7" t="s">
        <v>32</v>
      </c>
      <c r="E58" s="111" t="s">
        <v>52</v>
      </c>
      <c r="F58" s="109">
        <v>30</v>
      </c>
      <c r="G58" s="117">
        <v>1.98</v>
      </c>
      <c r="H58" s="117">
        <v>0.36</v>
      </c>
      <c r="I58" s="119">
        <v>10.26</v>
      </c>
      <c r="J58" s="115">
        <v>54.3</v>
      </c>
      <c r="K58" s="121" t="s">
        <v>46</v>
      </c>
      <c r="L58" s="113">
        <v>2.17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121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31.85</v>
      </c>
      <c r="H61" s="19">
        <f t="shared" ref="H61" si="23">SUM(H52:H60)</f>
        <v>35.519999999999996</v>
      </c>
      <c r="I61" s="19">
        <f t="shared" ref="I61" si="24">SUM(I52:I60)</f>
        <v>113.97</v>
      </c>
      <c r="J61" s="19">
        <f t="shared" ref="J61:L61" si="25">SUM(J52:J60)</f>
        <v>885.87</v>
      </c>
      <c r="K61" s="25"/>
      <c r="L61" s="19">
        <f t="shared" si="25"/>
        <v>68.87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1542</v>
      </c>
      <c r="G62" s="32">
        <f t="shared" ref="G62" si="26">G51+G61</f>
        <v>66.849999999999994</v>
      </c>
      <c r="H62" s="32">
        <f t="shared" ref="H62" si="27">H51+H61</f>
        <v>60.899999999999991</v>
      </c>
      <c r="I62" s="32">
        <f t="shared" ref="I62" si="28">I51+I61</f>
        <v>235.46</v>
      </c>
      <c r="J62" s="32">
        <f t="shared" ref="J62:L62" si="29">J51+J61</f>
        <v>1740.1599999999999</v>
      </c>
      <c r="K62" s="32"/>
      <c r="L62" s="32">
        <f t="shared" si="29"/>
        <v>180.15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124" t="s">
        <v>82</v>
      </c>
      <c r="F63" s="123">
        <v>309</v>
      </c>
      <c r="G63" s="127">
        <v>20.815999999999999</v>
      </c>
      <c r="H63" s="127">
        <v>27.884</v>
      </c>
      <c r="I63" s="128">
        <v>53.195999999999998</v>
      </c>
      <c r="J63" s="126">
        <v>548.26300000000003</v>
      </c>
      <c r="K63" s="129" t="s">
        <v>83</v>
      </c>
      <c r="L63" s="125">
        <v>68.55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.75" thickBot="1" x14ac:dyDescent="0.3">
      <c r="A65" s="23"/>
      <c r="B65" s="15"/>
      <c r="C65" s="11"/>
      <c r="D65" s="7" t="s">
        <v>22</v>
      </c>
      <c r="E65" s="131" t="s">
        <v>84</v>
      </c>
      <c r="F65" s="130">
        <v>200</v>
      </c>
      <c r="G65" s="134">
        <v>0.44</v>
      </c>
      <c r="H65" s="134">
        <v>0</v>
      </c>
      <c r="I65" s="135">
        <v>31.76</v>
      </c>
      <c r="J65" s="133">
        <v>126.4</v>
      </c>
      <c r="K65" s="136" t="s">
        <v>70</v>
      </c>
      <c r="L65" s="132">
        <v>6.46</v>
      </c>
    </row>
    <row r="66" spans="1:12" ht="15" x14ac:dyDescent="0.25">
      <c r="A66" s="23"/>
      <c r="B66" s="15"/>
      <c r="C66" s="11"/>
      <c r="D66" s="7" t="s">
        <v>23</v>
      </c>
      <c r="E66" s="131" t="s">
        <v>85</v>
      </c>
      <c r="F66" s="130">
        <v>20</v>
      </c>
      <c r="G66" s="134">
        <v>1.54</v>
      </c>
      <c r="H66" s="134">
        <v>0.6</v>
      </c>
      <c r="I66" s="135">
        <v>9.9600000000000009</v>
      </c>
      <c r="J66" s="133">
        <v>52.4</v>
      </c>
      <c r="K66" s="137" t="s">
        <v>46</v>
      </c>
      <c r="L66" s="132">
        <v>1.41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529</v>
      </c>
      <c r="G70" s="19">
        <f t="shared" ref="G70" si="30">SUM(G63:G69)</f>
        <v>22.795999999999999</v>
      </c>
      <c r="H70" s="19">
        <f t="shared" ref="H70" si="31">SUM(H63:H69)</f>
        <v>28.484000000000002</v>
      </c>
      <c r="I70" s="19">
        <f t="shared" ref="I70" si="32">SUM(I63:I69)</f>
        <v>94.915999999999997</v>
      </c>
      <c r="J70" s="19">
        <f t="shared" ref="J70:L70" si="33">SUM(J63:J69)</f>
        <v>727.06299999999999</v>
      </c>
      <c r="K70" s="25"/>
      <c r="L70" s="19">
        <f t="shared" si="33"/>
        <v>76.419999999999987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41" t="s">
        <v>86</v>
      </c>
      <c r="F71" s="139">
        <v>60</v>
      </c>
      <c r="G71" s="147">
        <v>0.36</v>
      </c>
      <c r="H71" s="147">
        <v>0.12</v>
      </c>
      <c r="I71" s="149">
        <v>2.52</v>
      </c>
      <c r="J71" s="145">
        <v>11.94</v>
      </c>
      <c r="K71" s="151" t="s">
        <v>53</v>
      </c>
      <c r="L71" s="143">
        <v>7.43</v>
      </c>
    </row>
    <row r="72" spans="1:12" ht="15" x14ac:dyDescent="0.25">
      <c r="A72" s="23"/>
      <c r="B72" s="15"/>
      <c r="C72" s="11"/>
      <c r="D72" s="7" t="s">
        <v>27</v>
      </c>
      <c r="E72" s="140" t="s">
        <v>87</v>
      </c>
      <c r="F72" s="138">
        <v>255</v>
      </c>
      <c r="G72" s="146">
        <v>2.0299999999999998</v>
      </c>
      <c r="H72" s="146">
        <v>5.9</v>
      </c>
      <c r="I72" s="148">
        <v>10.39</v>
      </c>
      <c r="J72" s="144">
        <v>106.71</v>
      </c>
      <c r="K72" s="150" t="s">
        <v>90</v>
      </c>
      <c r="L72" s="142">
        <v>7.18</v>
      </c>
    </row>
    <row r="73" spans="1:12" ht="15" x14ac:dyDescent="0.25">
      <c r="A73" s="23"/>
      <c r="B73" s="15"/>
      <c r="C73" s="11"/>
      <c r="D73" s="7" t="s">
        <v>28</v>
      </c>
      <c r="E73" s="140" t="s">
        <v>88</v>
      </c>
      <c r="F73" s="138">
        <v>225</v>
      </c>
      <c r="G73" s="146">
        <v>25.85</v>
      </c>
      <c r="H73" s="146">
        <v>20.23</v>
      </c>
      <c r="I73" s="148">
        <v>39.74</v>
      </c>
      <c r="J73" s="144">
        <v>467.5</v>
      </c>
      <c r="K73" s="150" t="s">
        <v>91</v>
      </c>
      <c r="L73" s="142">
        <v>33</v>
      </c>
    </row>
    <row r="74" spans="1:12" ht="15" x14ac:dyDescent="0.25">
      <c r="A74" s="23"/>
      <c r="B74" s="15"/>
      <c r="C74" s="11"/>
      <c r="D74" s="7" t="s">
        <v>29</v>
      </c>
      <c r="E74" s="140"/>
      <c r="F74" s="138"/>
      <c r="G74" s="146"/>
      <c r="H74" s="146"/>
      <c r="I74" s="148"/>
      <c r="J74" s="144"/>
      <c r="K74" s="150"/>
      <c r="L74" s="142"/>
    </row>
    <row r="75" spans="1:12" ht="30" x14ac:dyDescent="0.25">
      <c r="A75" s="23"/>
      <c r="B75" s="15"/>
      <c r="C75" s="11"/>
      <c r="D75" s="7" t="s">
        <v>30</v>
      </c>
      <c r="E75" s="140" t="s">
        <v>89</v>
      </c>
      <c r="F75" s="138">
        <v>200</v>
      </c>
      <c r="G75" s="146">
        <v>1</v>
      </c>
      <c r="H75" s="146">
        <v>0.2</v>
      </c>
      <c r="I75" s="148">
        <v>20.2</v>
      </c>
      <c r="J75" s="144">
        <v>92</v>
      </c>
      <c r="K75" s="150" t="s">
        <v>42</v>
      </c>
      <c r="L75" s="142">
        <v>20.36</v>
      </c>
    </row>
    <row r="76" spans="1:12" ht="15" x14ac:dyDescent="0.25">
      <c r="A76" s="23"/>
      <c r="B76" s="15"/>
      <c r="C76" s="11"/>
      <c r="D76" s="7" t="s">
        <v>31</v>
      </c>
      <c r="E76" s="140" t="s">
        <v>51</v>
      </c>
      <c r="F76" s="138">
        <v>35</v>
      </c>
      <c r="G76" s="146">
        <v>2.6949999999999998</v>
      </c>
      <c r="H76" s="146">
        <v>5.4</v>
      </c>
      <c r="I76" s="148">
        <v>17.43</v>
      </c>
      <c r="J76" s="144">
        <v>91.7</v>
      </c>
      <c r="K76" s="150" t="s">
        <v>46</v>
      </c>
      <c r="L76" s="142">
        <v>2.46</v>
      </c>
    </row>
    <row r="77" spans="1:12" ht="15" x14ac:dyDescent="0.25">
      <c r="A77" s="23"/>
      <c r="B77" s="15"/>
      <c r="C77" s="11"/>
      <c r="D77" s="7" t="s">
        <v>32</v>
      </c>
      <c r="E77" s="140" t="s">
        <v>52</v>
      </c>
      <c r="F77" s="138">
        <v>30</v>
      </c>
      <c r="G77" s="146">
        <v>1.98</v>
      </c>
      <c r="H77" s="146">
        <v>0.36</v>
      </c>
      <c r="I77" s="148">
        <v>10.26</v>
      </c>
      <c r="J77" s="144">
        <v>54.3</v>
      </c>
      <c r="K77" s="150" t="s">
        <v>46</v>
      </c>
      <c r="L77" s="142">
        <v>2.17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33.914999999999999</v>
      </c>
      <c r="H80" s="19">
        <f t="shared" ref="H80" si="35">SUM(H71:H79)</f>
        <v>32.21</v>
      </c>
      <c r="I80" s="19">
        <f t="shared" ref="I80" si="36">SUM(I71:I79)</f>
        <v>100.54</v>
      </c>
      <c r="J80" s="19">
        <f t="shared" ref="J80:L80" si="37">SUM(J71:J79)</f>
        <v>824.15</v>
      </c>
      <c r="K80" s="25"/>
      <c r="L80" s="19">
        <f t="shared" si="37"/>
        <v>72.599999999999994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1334</v>
      </c>
      <c r="G81" s="32">
        <f t="shared" ref="G81" si="38">G70+G80</f>
        <v>56.710999999999999</v>
      </c>
      <c r="H81" s="32">
        <f t="shared" ref="H81" si="39">H70+H80</f>
        <v>60.694000000000003</v>
      </c>
      <c r="I81" s="32">
        <f t="shared" ref="I81" si="40">I70+I80</f>
        <v>195.45600000000002</v>
      </c>
      <c r="J81" s="32">
        <f t="shared" ref="J81:L81" si="41">J70+J80</f>
        <v>1551.213</v>
      </c>
      <c r="K81" s="32"/>
      <c r="L81" s="32">
        <f t="shared" si="41"/>
        <v>149.01999999999998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152">
        <v>330</v>
      </c>
      <c r="G82" s="155">
        <v>33.22</v>
      </c>
      <c r="H82" s="155">
        <v>24.14</v>
      </c>
      <c r="I82" s="156">
        <v>8.4700000000000006</v>
      </c>
      <c r="J82" s="154">
        <v>346.94</v>
      </c>
      <c r="K82" s="157" t="s">
        <v>93</v>
      </c>
      <c r="L82" s="153">
        <v>89.97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.75" thickBot="1" x14ac:dyDescent="0.3">
      <c r="A84" s="23"/>
      <c r="B84" s="15"/>
      <c r="C84" s="11"/>
      <c r="D84" s="7" t="s">
        <v>22</v>
      </c>
      <c r="E84" s="158" t="s">
        <v>95</v>
      </c>
      <c r="F84" s="159" t="s">
        <v>96</v>
      </c>
      <c r="G84" s="162" t="s">
        <v>102</v>
      </c>
      <c r="H84" s="162" t="s">
        <v>103</v>
      </c>
      <c r="I84" s="163" t="s">
        <v>104</v>
      </c>
      <c r="J84" s="161" t="s">
        <v>100</v>
      </c>
      <c r="K84" s="164" t="s">
        <v>94</v>
      </c>
      <c r="L84" s="160" t="s">
        <v>98</v>
      </c>
    </row>
    <row r="85" spans="1:12" ht="15" x14ac:dyDescent="0.25">
      <c r="A85" s="23"/>
      <c r="B85" s="15"/>
      <c r="C85" s="11"/>
      <c r="D85" s="7" t="s">
        <v>23</v>
      </c>
      <c r="E85" s="158" t="s">
        <v>85</v>
      </c>
      <c r="F85" s="159" t="s">
        <v>97</v>
      </c>
      <c r="G85" s="162" t="s">
        <v>105</v>
      </c>
      <c r="H85" s="162" t="s">
        <v>106</v>
      </c>
      <c r="I85" s="163" t="s">
        <v>107</v>
      </c>
      <c r="J85" s="161" t="s">
        <v>101</v>
      </c>
      <c r="K85" s="165" t="s">
        <v>46</v>
      </c>
      <c r="L85" s="160" t="s">
        <v>99</v>
      </c>
    </row>
    <row r="86" spans="1:12" ht="15" x14ac:dyDescent="0.25">
      <c r="A86" s="23"/>
      <c r="B86" s="15"/>
      <c r="C86" s="11"/>
      <c r="D86" s="7" t="s">
        <v>24</v>
      </c>
      <c r="E86" s="166" t="s">
        <v>108</v>
      </c>
      <c r="F86" s="167" t="s">
        <v>96</v>
      </c>
      <c r="G86" s="170" t="s">
        <v>111</v>
      </c>
      <c r="H86" s="170" t="s">
        <v>111</v>
      </c>
      <c r="I86" s="171" t="s">
        <v>112</v>
      </c>
      <c r="J86" s="169" t="s">
        <v>110</v>
      </c>
      <c r="K86" s="172" t="s">
        <v>46</v>
      </c>
      <c r="L86" s="168" t="s">
        <v>109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330</v>
      </c>
      <c r="G89" s="19">
        <f t="shared" ref="G89" si="42">SUM(G82:G88)</f>
        <v>33.22</v>
      </c>
      <c r="H89" s="19">
        <f t="shared" ref="H89" si="43">SUM(H82:H88)</f>
        <v>24.14</v>
      </c>
      <c r="I89" s="19">
        <f t="shared" ref="I89" si="44">SUM(I82:I88)</f>
        <v>8.4700000000000006</v>
      </c>
      <c r="J89" s="19">
        <f t="shared" ref="J89:L89" si="45">SUM(J82:J88)</f>
        <v>346.94</v>
      </c>
      <c r="K89" s="25"/>
      <c r="L89" s="19">
        <f t="shared" si="45"/>
        <v>89.97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74" t="s">
        <v>47</v>
      </c>
      <c r="F90" s="176" t="s">
        <v>113</v>
      </c>
      <c r="G90" s="185" t="s">
        <v>132</v>
      </c>
      <c r="H90" s="185" t="s">
        <v>133</v>
      </c>
      <c r="I90" s="186" t="s">
        <v>134</v>
      </c>
      <c r="J90" s="182" t="s">
        <v>126</v>
      </c>
      <c r="K90" s="193" t="s">
        <v>53</v>
      </c>
      <c r="L90" s="179" t="s">
        <v>120</v>
      </c>
    </row>
    <row r="91" spans="1:12" ht="15" x14ac:dyDescent="0.25">
      <c r="A91" s="23"/>
      <c r="B91" s="15"/>
      <c r="C91" s="11"/>
      <c r="D91" s="7" t="s">
        <v>27</v>
      </c>
      <c r="E91" s="173" t="s">
        <v>114</v>
      </c>
      <c r="F91" s="177" t="s">
        <v>115</v>
      </c>
      <c r="G91" s="187" t="s">
        <v>135</v>
      </c>
      <c r="H91" s="187" t="s">
        <v>98</v>
      </c>
      <c r="I91" s="188" t="s">
        <v>136</v>
      </c>
      <c r="J91" s="183" t="s">
        <v>127</v>
      </c>
      <c r="K91" s="191" t="s">
        <v>148</v>
      </c>
      <c r="L91" s="180" t="s">
        <v>121</v>
      </c>
    </row>
    <row r="92" spans="1:12" ht="15" x14ac:dyDescent="0.25">
      <c r="A92" s="23"/>
      <c r="B92" s="15"/>
      <c r="C92" s="11"/>
      <c r="D92" s="7" t="s">
        <v>28</v>
      </c>
      <c r="E92" s="175" t="s">
        <v>116</v>
      </c>
      <c r="F92" s="177" t="s">
        <v>117</v>
      </c>
      <c r="G92" s="189" t="s">
        <v>137</v>
      </c>
      <c r="H92" s="189" t="s">
        <v>138</v>
      </c>
      <c r="I92" s="190" t="s">
        <v>139</v>
      </c>
      <c r="J92" s="184" t="s">
        <v>128</v>
      </c>
      <c r="K92" s="191" t="s">
        <v>149</v>
      </c>
      <c r="L92" s="181" t="s">
        <v>122</v>
      </c>
    </row>
    <row r="93" spans="1:12" ht="15" x14ac:dyDescent="0.25">
      <c r="A93" s="23"/>
      <c r="B93" s="15"/>
      <c r="C93" s="11"/>
      <c r="D93" s="7" t="s">
        <v>29</v>
      </c>
      <c r="E93" s="173" t="s">
        <v>118</v>
      </c>
      <c r="F93" s="178">
        <v>150</v>
      </c>
      <c r="G93" s="187" t="s">
        <v>140</v>
      </c>
      <c r="H93" s="187" t="s">
        <v>141</v>
      </c>
      <c r="I93" s="188" t="s">
        <v>142</v>
      </c>
      <c r="J93" s="183" t="s">
        <v>129</v>
      </c>
      <c r="K93" s="191" t="s">
        <v>150</v>
      </c>
      <c r="L93" s="180" t="s">
        <v>123</v>
      </c>
    </row>
    <row r="94" spans="1:12" ht="15" x14ac:dyDescent="0.25">
      <c r="A94" s="23"/>
      <c r="B94" s="15"/>
      <c r="C94" s="11"/>
      <c r="D94" s="7" t="s">
        <v>30</v>
      </c>
      <c r="E94" s="175" t="s">
        <v>84</v>
      </c>
      <c r="F94" s="177" t="s">
        <v>96</v>
      </c>
      <c r="G94" s="187" t="s">
        <v>143</v>
      </c>
      <c r="H94" s="187" t="s">
        <v>103</v>
      </c>
      <c r="I94" s="188" t="s">
        <v>144</v>
      </c>
      <c r="J94" s="183" t="s">
        <v>130</v>
      </c>
      <c r="K94" s="191" t="s">
        <v>70</v>
      </c>
      <c r="L94" s="180" t="s">
        <v>124</v>
      </c>
    </row>
    <row r="95" spans="1:12" ht="15" x14ac:dyDescent="0.25">
      <c r="A95" s="23"/>
      <c r="B95" s="15"/>
      <c r="C95" s="11"/>
      <c r="D95" s="7" t="s">
        <v>31</v>
      </c>
      <c r="E95" s="175" t="s">
        <v>51</v>
      </c>
      <c r="F95" s="177" t="s">
        <v>119</v>
      </c>
      <c r="G95" s="187" t="s">
        <v>145</v>
      </c>
      <c r="H95" s="187" t="s">
        <v>146</v>
      </c>
      <c r="I95" s="188" t="s">
        <v>147</v>
      </c>
      <c r="J95" s="183" t="s">
        <v>131</v>
      </c>
      <c r="K95" s="192" t="s">
        <v>46</v>
      </c>
      <c r="L95" s="180" t="s">
        <v>125</v>
      </c>
    </row>
    <row r="96" spans="1:12" ht="15" x14ac:dyDescent="0.25">
      <c r="A96" s="23"/>
      <c r="B96" s="15"/>
      <c r="C96" s="11"/>
      <c r="D96" s="7" t="s">
        <v>32</v>
      </c>
      <c r="E96" s="175" t="s">
        <v>52</v>
      </c>
      <c r="F96" s="178">
        <v>30</v>
      </c>
      <c r="G96" s="189">
        <v>1.98</v>
      </c>
      <c r="H96" s="189">
        <v>0.36</v>
      </c>
      <c r="I96" s="190">
        <v>10.26</v>
      </c>
      <c r="J96" s="184">
        <v>54.3</v>
      </c>
      <c r="K96" s="192" t="s">
        <v>46</v>
      </c>
      <c r="L96" s="181">
        <v>2.17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180</v>
      </c>
      <c r="G99" s="19">
        <f t="shared" ref="G99" si="46">SUM(G90:G98)</f>
        <v>1.98</v>
      </c>
      <c r="H99" s="19">
        <f t="shared" ref="H99" si="47">SUM(H90:H98)</f>
        <v>0.36</v>
      </c>
      <c r="I99" s="19">
        <f t="shared" ref="I99" si="48">SUM(I90:I98)</f>
        <v>10.26</v>
      </c>
      <c r="J99" s="19">
        <f t="shared" ref="J99:L99" si="49">SUM(J90:J98)</f>
        <v>54.3</v>
      </c>
      <c r="K99" s="25"/>
      <c r="L99" s="19">
        <f t="shared" si="49"/>
        <v>2.17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510</v>
      </c>
      <c r="G100" s="32">
        <f t="shared" ref="G100" si="50">G89+G99</f>
        <v>35.199999999999996</v>
      </c>
      <c r="H100" s="32">
        <f t="shared" ref="H100" si="51">H89+H99</f>
        <v>24.5</v>
      </c>
      <c r="I100" s="32">
        <f t="shared" ref="I100" si="52">I89+I99</f>
        <v>18.73</v>
      </c>
      <c r="J100" s="32">
        <f t="shared" ref="J100:L100" si="53">J89+J99</f>
        <v>401.24</v>
      </c>
      <c r="K100" s="32"/>
      <c r="L100" s="32">
        <f t="shared" si="53"/>
        <v>92.14</v>
      </c>
    </row>
    <row r="101" spans="1:12" ht="60" x14ac:dyDescent="0.25">
      <c r="A101" s="20">
        <v>2</v>
      </c>
      <c r="B101" s="21">
        <v>1</v>
      </c>
      <c r="C101" s="22" t="s">
        <v>20</v>
      </c>
      <c r="D101" s="5" t="s">
        <v>21</v>
      </c>
      <c r="E101" s="196" t="s">
        <v>152</v>
      </c>
      <c r="F101" s="195">
        <v>300</v>
      </c>
      <c r="G101" s="199">
        <v>22.19</v>
      </c>
      <c r="H101" s="199">
        <v>13.34</v>
      </c>
      <c r="I101" s="200">
        <v>34.5</v>
      </c>
      <c r="J101" s="198">
        <v>354.13</v>
      </c>
      <c r="K101" s="201" t="s">
        <v>151</v>
      </c>
      <c r="L101" s="197">
        <v>60.87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30" x14ac:dyDescent="0.25">
      <c r="A103" s="23"/>
      <c r="B103" s="15"/>
      <c r="C103" s="11"/>
      <c r="D103" s="7" t="s">
        <v>22</v>
      </c>
      <c r="E103" s="204" t="s">
        <v>41</v>
      </c>
      <c r="F103" s="202">
        <v>200</v>
      </c>
      <c r="G103" s="207">
        <v>1</v>
      </c>
      <c r="H103" s="207">
        <v>0.2</v>
      </c>
      <c r="I103" s="208">
        <v>20.2</v>
      </c>
      <c r="J103" s="206">
        <v>92</v>
      </c>
      <c r="K103" s="209" t="s">
        <v>42</v>
      </c>
      <c r="L103" s="205">
        <v>20.36</v>
      </c>
    </row>
    <row r="104" spans="1:12" ht="15" x14ac:dyDescent="0.25">
      <c r="A104" s="23"/>
      <c r="B104" s="15"/>
      <c r="C104" s="11"/>
      <c r="D104" s="7" t="s">
        <v>23</v>
      </c>
      <c r="E104" s="204" t="s">
        <v>85</v>
      </c>
      <c r="F104" s="203">
        <v>30</v>
      </c>
      <c r="G104" s="207">
        <v>2.31</v>
      </c>
      <c r="H104" s="207">
        <v>0.9</v>
      </c>
      <c r="I104" s="208">
        <v>14.94</v>
      </c>
      <c r="J104" s="206">
        <v>78.599999999999994</v>
      </c>
      <c r="K104" s="209" t="s">
        <v>46</v>
      </c>
      <c r="L104" s="205">
        <v>2.11</v>
      </c>
    </row>
    <row r="105" spans="1:12" ht="15" x14ac:dyDescent="0.25">
      <c r="A105" s="23"/>
      <c r="B105" s="15"/>
      <c r="C105" s="11"/>
      <c r="D105" s="7" t="s">
        <v>24</v>
      </c>
      <c r="E105" s="204" t="s">
        <v>153</v>
      </c>
      <c r="F105" s="203">
        <v>200</v>
      </c>
      <c r="G105" s="207">
        <v>1.6</v>
      </c>
      <c r="H105" s="207">
        <v>0.4</v>
      </c>
      <c r="I105" s="208">
        <v>15</v>
      </c>
      <c r="J105" s="206">
        <v>76</v>
      </c>
      <c r="K105" s="209" t="s">
        <v>46</v>
      </c>
      <c r="L105" s="205">
        <v>21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27.1</v>
      </c>
      <c r="H108" s="19">
        <f t="shared" si="54"/>
        <v>14.84</v>
      </c>
      <c r="I108" s="19">
        <f t="shared" si="54"/>
        <v>84.64</v>
      </c>
      <c r="J108" s="19">
        <f t="shared" si="54"/>
        <v>600.73</v>
      </c>
      <c r="K108" s="25"/>
      <c r="L108" s="19">
        <f t="shared" ref="L108" si="55">SUM(L101:L107)</f>
        <v>104.33999999999999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10" t="s">
        <v>86</v>
      </c>
      <c r="F109" s="211">
        <v>60</v>
      </c>
      <c r="G109" s="218">
        <v>0.36</v>
      </c>
      <c r="H109" s="218">
        <v>0.12</v>
      </c>
      <c r="I109" s="218">
        <v>2.52</v>
      </c>
      <c r="J109" s="216">
        <v>11.94</v>
      </c>
      <c r="K109" s="220" t="s">
        <v>53</v>
      </c>
      <c r="L109" s="214">
        <v>7.43</v>
      </c>
    </row>
    <row r="110" spans="1:12" ht="15" x14ac:dyDescent="0.25">
      <c r="A110" s="23"/>
      <c r="B110" s="15"/>
      <c r="C110" s="11"/>
      <c r="D110" s="7" t="s">
        <v>27</v>
      </c>
      <c r="E110" s="210" t="s">
        <v>48</v>
      </c>
      <c r="F110" s="213">
        <v>255</v>
      </c>
      <c r="G110" s="219">
        <v>1.93</v>
      </c>
      <c r="H110" s="219">
        <v>5.92</v>
      </c>
      <c r="I110" s="219">
        <v>11.64</v>
      </c>
      <c r="J110" s="217">
        <v>114.06</v>
      </c>
      <c r="K110" s="221" t="s">
        <v>54</v>
      </c>
      <c r="L110" s="215">
        <v>7.35</v>
      </c>
    </row>
    <row r="111" spans="1:12" ht="15" x14ac:dyDescent="0.25">
      <c r="A111" s="23"/>
      <c r="B111" s="15"/>
      <c r="C111" s="11"/>
      <c r="D111" s="7" t="s">
        <v>28</v>
      </c>
      <c r="E111" s="212" t="s">
        <v>88</v>
      </c>
      <c r="F111" s="211">
        <v>225</v>
      </c>
      <c r="G111" s="219">
        <v>25.85</v>
      </c>
      <c r="H111" s="219">
        <v>20.23</v>
      </c>
      <c r="I111" s="219">
        <v>39.74</v>
      </c>
      <c r="J111" s="217">
        <v>467.5</v>
      </c>
      <c r="K111" s="221" t="s">
        <v>91</v>
      </c>
      <c r="L111" s="214">
        <v>33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227" t="s">
        <v>59</v>
      </c>
      <c r="F113" s="228">
        <v>200</v>
      </c>
      <c r="G113" s="231">
        <v>0.1</v>
      </c>
      <c r="H113" s="231">
        <v>0</v>
      </c>
      <c r="I113" s="231">
        <v>14.97</v>
      </c>
      <c r="J113" s="230">
        <v>57.65</v>
      </c>
      <c r="K113" s="232" t="s">
        <v>62</v>
      </c>
      <c r="L113" s="229">
        <v>1.65</v>
      </c>
    </row>
    <row r="114" spans="1:12" ht="15" x14ac:dyDescent="0.25">
      <c r="A114" s="23"/>
      <c r="B114" s="15"/>
      <c r="C114" s="11"/>
      <c r="D114" s="7" t="s">
        <v>31</v>
      </c>
      <c r="E114" s="222" t="s">
        <v>51</v>
      </c>
      <c r="F114" s="222">
        <v>30</v>
      </c>
      <c r="G114" s="225">
        <v>2.31</v>
      </c>
      <c r="H114" s="225">
        <v>5.4</v>
      </c>
      <c r="I114" s="225">
        <v>14.94</v>
      </c>
      <c r="J114" s="224">
        <v>78.599999999999994</v>
      </c>
      <c r="K114" s="226" t="s">
        <v>46</v>
      </c>
      <c r="L114" s="223">
        <v>2.11</v>
      </c>
    </row>
    <row r="115" spans="1:12" ht="15" x14ac:dyDescent="0.25">
      <c r="A115" s="23"/>
      <c r="B115" s="15"/>
      <c r="C115" s="11"/>
      <c r="D115" s="7" t="s">
        <v>32</v>
      </c>
      <c r="E115" s="222" t="s">
        <v>52</v>
      </c>
      <c r="F115" s="222">
        <v>30</v>
      </c>
      <c r="G115" s="225">
        <v>1.98</v>
      </c>
      <c r="H115" s="225">
        <v>0.36</v>
      </c>
      <c r="I115" s="225">
        <v>10.26</v>
      </c>
      <c r="J115" s="224">
        <v>54.3</v>
      </c>
      <c r="K115" s="226" t="s">
        <v>46</v>
      </c>
      <c r="L115" s="223">
        <v>2.17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32.53</v>
      </c>
      <c r="H118" s="19">
        <f t="shared" si="56"/>
        <v>32.03</v>
      </c>
      <c r="I118" s="19">
        <f t="shared" si="56"/>
        <v>94.070000000000007</v>
      </c>
      <c r="J118" s="19">
        <f t="shared" si="56"/>
        <v>784.05</v>
      </c>
      <c r="K118" s="25"/>
      <c r="L118" s="19">
        <f t="shared" ref="L118" si="57">SUM(L109:L117)</f>
        <v>53.71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1530</v>
      </c>
      <c r="G119" s="32">
        <f t="shared" ref="G119" si="58">G108+G118</f>
        <v>59.63</v>
      </c>
      <c r="H119" s="32">
        <f t="shared" ref="H119" si="59">H108+H118</f>
        <v>46.870000000000005</v>
      </c>
      <c r="I119" s="32">
        <f t="shared" ref="I119" si="60">I108+I118</f>
        <v>178.71</v>
      </c>
      <c r="J119" s="32">
        <f t="shared" ref="J119:L119" si="61">J108+J118</f>
        <v>1384.78</v>
      </c>
      <c r="K119" s="32"/>
      <c r="L119" s="32">
        <f t="shared" si="61"/>
        <v>158.04999999999998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234" t="s">
        <v>154</v>
      </c>
      <c r="F120" s="235">
        <v>200</v>
      </c>
      <c r="G120" s="238">
        <v>7.28</v>
      </c>
      <c r="H120" s="238">
        <v>5.64</v>
      </c>
      <c r="I120" s="238">
        <v>40.68</v>
      </c>
      <c r="J120" s="237">
        <v>240.81</v>
      </c>
      <c r="K120" s="239" t="s">
        <v>155</v>
      </c>
      <c r="L120" s="236">
        <v>11.81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240" t="s">
        <v>95</v>
      </c>
      <c r="F122" s="240">
        <v>200</v>
      </c>
      <c r="G122" s="248">
        <v>0.1</v>
      </c>
      <c r="H122" s="248">
        <v>0</v>
      </c>
      <c r="I122" s="248">
        <v>15.17</v>
      </c>
      <c r="J122" s="245">
        <v>60.05</v>
      </c>
      <c r="K122" s="249" t="s">
        <v>94</v>
      </c>
      <c r="L122" s="242">
        <v>2.85</v>
      </c>
    </row>
    <row r="123" spans="1:12" ht="15" x14ac:dyDescent="0.25">
      <c r="A123" s="14"/>
      <c r="B123" s="15"/>
      <c r="C123" s="11"/>
      <c r="D123" s="7" t="s">
        <v>23</v>
      </c>
      <c r="E123" s="241" t="s">
        <v>43</v>
      </c>
      <c r="F123" s="241">
        <v>50</v>
      </c>
      <c r="G123" s="247">
        <v>5.8</v>
      </c>
      <c r="H123" s="246">
        <v>8.875</v>
      </c>
      <c r="I123" s="246">
        <v>15.005000000000001</v>
      </c>
      <c r="J123" s="244">
        <v>165.65</v>
      </c>
      <c r="K123" s="257" t="s">
        <v>156</v>
      </c>
      <c r="L123" s="243">
        <v>17.190000000000001</v>
      </c>
    </row>
    <row r="124" spans="1:12" ht="15.75" thickBot="1" x14ac:dyDescent="0.3">
      <c r="A124" s="14"/>
      <c r="B124" s="15"/>
      <c r="C124" s="11"/>
      <c r="D124" s="7" t="s">
        <v>24</v>
      </c>
      <c r="E124" s="253" t="s">
        <v>157</v>
      </c>
      <c r="F124" s="254">
        <v>200</v>
      </c>
      <c r="G124" s="256">
        <v>0.8</v>
      </c>
      <c r="H124" s="256">
        <v>0.8</v>
      </c>
      <c r="I124" s="256">
        <v>19.600000000000001</v>
      </c>
      <c r="J124" s="256">
        <v>94</v>
      </c>
      <c r="K124" s="252" t="s">
        <v>46</v>
      </c>
      <c r="L124" s="255">
        <v>17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13.98</v>
      </c>
      <c r="H127" s="19">
        <f t="shared" si="62"/>
        <v>15.315000000000001</v>
      </c>
      <c r="I127" s="19">
        <f t="shared" si="62"/>
        <v>90.455000000000013</v>
      </c>
      <c r="J127" s="19">
        <f t="shared" si="62"/>
        <v>560.51</v>
      </c>
      <c r="K127" s="25"/>
      <c r="L127" s="19">
        <f t="shared" ref="L127" si="63">SUM(L120:L126)</f>
        <v>48.85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49" t="s">
        <v>47</v>
      </c>
      <c r="F128" s="250">
        <v>60</v>
      </c>
      <c r="G128" s="251">
        <v>0.48</v>
      </c>
      <c r="H128" s="250">
        <v>0.06</v>
      </c>
      <c r="I128" s="250">
        <v>1.5</v>
      </c>
      <c r="J128" s="250">
        <v>8.4</v>
      </c>
      <c r="K128" s="260" t="s">
        <v>53</v>
      </c>
      <c r="L128" s="251">
        <v>6.68</v>
      </c>
    </row>
    <row r="129" spans="1:12" ht="15" x14ac:dyDescent="0.25">
      <c r="A129" s="14"/>
      <c r="B129" s="15"/>
      <c r="C129" s="11"/>
      <c r="D129" s="7" t="s">
        <v>27</v>
      </c>
      <c r="E129" s="73" t="s">
        <v>76</v>
      </c>
      <c r="F129" s="73">
        <v>250</v>
      </c>
      <c r="G129" s="233">
        <v>5.97</v>
      </c>
      <c r="H129" s="233">
        <v>5.52</v>
      </c>
      <c r="I129" s="233">
        <v>20.14</v>
      </c>
      <c r="J129" s="233">
        <v>155.66999999999999</v>
      </c>
      <c r="K129" s="261" t="s">
        <v>79</v>
      </c>
      <c r="L129" s="233">
        <v>5.92</v>
      </c>
    </row>
    <row r="130" spans="1:12" ht="15" x14ac:dyDescent="0.25">
      <c r="A130" s="14"/>
      <c r="B130" s="15"/>
      <c r="C130" s="11"/>
      <c r="D130" s="7" t="s">
        <v>28</v>
      </c>
      <c r="E130" s="194" t="s">
        <v>158</v>
      </c>
      <c r="F130" s="258">
        <v>120</v>
      </c>
      <c r="G130" s="251">
        <v>13.87</v>
      </c>
      <c r="H130" s="251">
        <v>11.78</v>
      </c>
      <c r="I130" s="251">
        <v>5.95</v>
      </c>
      <c r="J130" s="251">
        <v>149.37</v>
      </c>
      <c r="K130" s="260" t="s">
        <v>93</v>
      </c>
      <c r="L130" s="251">
        <v>42.11</v>
      </c>
    </row>
    <row r="131" spans="1:12" ht="15" x14ac:dyDescent="0.25">
      <c r="A131" s="14"/>
      <c r="B131" s="15"/>
      <c r="C131" s="11"/>
      <c r="D131" s="7" t="s">
        <v>29</v>
      </c>
      <c r="E131" s="259" t="s">
        <v>159</v>
      </c>
      <c r="F131" s="259">
        <v>150</v>
      </c>
      <c r="G131" s="251">
        <v>3.27</v>
      </c>
      <c r="H131" s="251">
        <v>5.1100000000000003</v>
      </c>
      <c r="I131" s="251">
        <v>22.1</v>
      </c>
      <c r="J131" s="251">
        <v>147.57</v>
      </c>
      <c r="K131" s="260" t="s">
        <v>160</v>
      </c>
      <c r="L131" s="251">
        <v>12.15</v>
      </c>
    </row>
    <row r="132" spans="1:12" ht="15" x14ac:dyDescent="0.25">
      <c r="A132" s="14"/>
      <c r="B132" s="15"/>
      <c r="C132" s="11"/>
      <c r="D132" s="7" t="s">
        <v>30</v>
      </c>
      <c r="E132" s="194" t="s">
        <v>66</v>
      </c>
      <c r="F132" s="194">
        <v>200</v>
      </c>
      <c r="G132" s="251">
        <v>0.16</v>
      </c>
      <c r="H132" s="251">
        <v>0.16</v>
      </c>
      <c r="I132" s="251">
        <v>23.88</v>
      </c>
      <c r="J132" s="251">
        <v>94.6</v>
      </c>
      <c r="K132" s="250" t="s">
        <v>161</v>
      </c>
      <c r="L132" s="251">
        <v>5.37</v>
      </c>
    </row>
    <row r="133" spans="1:12" ht="15" x14ac:dyDescent="0.25">
      <c r="A133" s="14"/>
      <c r="B133" s="15"/>
      <c r="C133" s="11"/>
      <c r="D133" s="7" t="s">
        <v>31</v>
      </c>
      <c r="E133" s="194" t="s">
        <v>51</v>
      </c>
      <c r="F133" s="194">
        <v>30</v>
      </c>
      <c r="G133" s="250">
        <v>2.31</v>
      </c>
      <c r="H133" s="250">
        <v>5.4</v>
      </c>
      <c r="I133" s="250">
        <v>14.94</v>
      </c>
      <c r="J133" s="250">
        <v>78.599999999999994</v>
      </c>
      <c r="K133" s="250" t="s">
        <v>46</v>
      </c>
      <c r="L133" s="251">
        <v>2.11</v>
      </c>
    </row>
    <row r="134" spans="1:12" ht="15" x14ac:dyDescent="0.25">
      <c r="A134" s="14"/>
      <c r="B134" s="15"/>
      <c r="C134" s="11"/>
      <c r="D134" s="7" t="s">
        <v>32</v>
      </c>
      <c r="E134" s="194" t="s">
        <v>52</v>
      </c>
      <c r="F134" s="194">
        <v>30</v>
      </c>
      <c r="G134" s="250">
        <v>1.98</v>
      </c>
      <c r="H134" s="250">
        <v>0.36</v>
      </c>
      <c r="I134" s="250">
        <v>10.26</v>
      </c>
      <c r="J134" s="250">
        <v>54.3</v>
      </c>
      <c r="K134" s="250" t="s">
        <v>162</v>
      </c>
      <c r="L134" s="251">
        <v>2.17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28.04</v>
      </c>
      <c r="H137" s="19">
        <f t="shared" si="64"/>
        <v>28.39</v>
      </c>
      <c r="I137" s="19">
        <f t="shared" si="64"/>
        <v>98.77</v>
      </c>
      <c r="J137" s="19">
        <f t="shared" si="64"/>
        <v>688.51</v>
      </c>
      <c r="K137" s="25"/>
      <c r="L137" s="19">
        <f t="shared" ref="L137" si="65">SUM(L128:L136)</f>
        <v>76.510000000000005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1490</v>
      </c>
      <c r="G138" s="32">
        <f t="shared" ref="G138" si="66">G127+G137</f>
        <v>42.019999999999996</v>
      </c>
      <c r="H138" s="32">
        <f t="shared" ref="H138" si="67">H127+H137</f>
        <v>43.704999999999998</v>
      </c>
      <c r="I138" s="32">
        <f t="shared" ref="I138" si="68">I127+I137</f>
        <v>189.22500000000002</v>
      </c>
      <c r="J138" s="32">
        <f t="shared" ref="J138:L138" si="69">J127+J137</f>
        <v>1249.02</v>
      </c>
      <c r="K138" s="32"/>
      <c r="L138" s="32">
        <f t="shared" si="69"/>
        <v>125.36000000000001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262" t="s">
        <v>163</v>
      </c>
      <c r="F139" s="263">
        <v>300</v>
      </c>
      <c r="G139" s="266">
        <v>35.04</v>
      </c>
      <c r="H139" s="266">
        <v>31.93</v>
      </c>
      <c r="I139" s="266">
        <v>28.83</v>
      </c>
      <c r="J139" s="265">
        <v>557.34</v>
      </c>
      <c r="K139" s="267" t="s">
        <v>164</v>
      </c>
      <c r="L139" s="264">
        <v>54.53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268" t="s">
        <v>84</v>
      </c>
      <c r="F141" s="268">
        <v>200</v>
      </c>
      <c r="G141" s="271">
        <v>0.44</v>
      </c>
      <c r="H141" s="271">
        <v>0</v>
      </c>
      <c r="I141" s="271">
        <v>31.76</v>
      </c>
      <c r="J141" s="270">
        <v>126.4</v>
      </c>
      <c r="K141" s="272" t="s">
        <v>70</v>
      </c>
      <c r="L141" s="269">
        <v>6.46</v>
      </c>
    </row>
    <row r="142" spans="1:12" ht="15.75" customHeight="1" x14ac:dyDescent="0.25">
      <c r="A142" s="23"/>
      <c r="B142" s="15"/>
      <c r="C142" s="11"/>
      <c r="D142" s="7" t="s">
        <v>23</v>
      </c>
      <c r="E142" s="273" t="s">
        <v>85</v>
      </c>
      <c r="F142" s="273">
        <v>20</v>
      </c>
      <c r="G142" s="276">
        <v>1.54</v>
      </c>
      <c r="H142" s="276">
        <v>0.6</v>
      </c>
      <c r="I142" s="276">
        <v>9.9600000000000009</v>
      </c>
      <c r="J142" s="275">
        <v>52.4</v>
      </c>
      <c r="K142" s="277" t="s">
        <v>46</v>
      </c>
      <c r="L142" s="274">
        <v>1.41</v>
      </c>
    </row>
    <row r="143" spans="1:12" ht="15.75" thickBot="1" x14ac:dyDescent="0.3">
      <c r="A143" s="23"/>
      <c r="B143" s="15"/>
      <c r="C143" s="11"/>
      <c r="D143" s="7" t="s">
        <v>24</v>
      </c>
      <c r="E143" s="278" t="s">
        <v>165</v>
      </c>
      <c r="F143" s="278">
        <v>200</v>
      </c>
      <c r="G143" s="281">
        <v>3</v>
      </c>
      <c r="H143" s="281">
        <v>1</v>
      </c>
      <c r="I143" s="281">
        <v>42</v>
      </c>
      <c r="J143" s="280">
        <v>192</v>
      </c>
      <c r="K143" s="282" t="s">
        <v>46</v>
      </c>
      <c r="L143" s="279">
        <v>16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40.019999999999996</v>
      </c>
      <c r="H146" s="19">
        <f t="shared" si="70"/>
        <v>33.53</v>
      </c>
      <c r="I146" s="19">
        <f t="shared" si="70"/>
        <v>112.55000000000001</v>
      </c>
      <c r="J146" s="19">
        <f t="shared" si="70"/>
        <v>928.14</v>
      </c>
      <c r="K146" s="25"/>
      <c r="L146" s="19">
        <f t="shared" ref="L146" si="71">SUM(L139:L145)</f>
        <v>78.400000000000006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86" t="s">
        <v>166</v>
      </c>
      <c r="F147" s="287">
        <v>255</v>
      </c>
      <c r="G147" s="299">
        <v>2.0299999999999998</v>
      </c>
      <c r="H147" s="299">
        <v>5.9</v>
      </c>
      <c r="I147" s="299">
        <v>10.39</v>
      </c>
      <c r="J147" s="294">
        <v>255</v>
      </c>
      <c r="K147" s="302" t="s">
        <v>90</v>
      </c>
      <c r="L147" s="291">
        <v>7.18</v>
      </c>
    </row>
    <row r="148" spans="1:12" ht="15" x14ac:dyDescent="0.25">
      <c r="A148" s="23"/>
      <c r="B148" s="15"/>
      <c r="C148" s="11"/>
      <c r="D148" s="7" t="s">
        <v>27</v>
      </c>
      <c r="E148" s="285" t="s">
        <v>167</v>
      </c>
      <c r="F148" s="284">
        <v>90</v>
      </c>
      <c r="G148" s="296">
        <v>17.399999999999999</v>
      </c>
      <c r="H148" s="296">
        <v>20.12</v>
      </c>
      <c r="I148" s="296">
        <v>4.97</v>
      </c>
      <c r="J148" s="293">
        <v>90</v>
      </c>
      <c r="K148" s="301" t="s">
        <v>168</v>
      </c>
      <c r="L148" s="289">
        <v>51.69</v>
      </c>
    </row>
    <row r="149" spans="1:12" ht="15" x14ac:dyDescent="0.25">
      <c r="A149" s="23"/>
      <c r="B149" s="15"/>
      <c r="C149" s="11"/>
      <c r="D149" s="7" t="s">
        <v>28</v>
      </c>
      <c r="E149" s="283" t="s">
        <v>78</v>
      </c>
      <c r="F149" s="283">
        <v>150</v>
      </c>
      <c r="G149" s="296">
        <v>5.3464</v>
      </c>
      <c r="H149" s="296">
        <v>4.4035000000000002</v>
      </c>
      <c r="I149" s="296">
        <v>35.616</v>
      </c>
      <c r="J149" s="292">
        <v>150</v>
      </c>
      <c r="K149" s="300" t="s">
        <v>81</v>
      </c>
      <c r="L149" s="289">
        <v>9.7899999999999991</v>
      </c>
    </row>
    <row r="150" spans="1:12" ht="15" x14ac:dyDescent="0.25">
      <c r="A150" s="23"/>
      <c r="B150" s="15"/>
      <c r="C150" s="11"/>
      <c r="D150" s="7" t="s">
        <v>29</v>
      </c>
      <c r="E150" s="283" t="s">
        <v>95</v>
      </c>
      <c r="F150" s="283">
        <v>200</v>
      </c>
      <c r="G150" s="296">
        <v>0.1</v>
      </c>
      <c r="H150" s="296">
        <v>0</v>
      </c>
      <c r="I150" s="296">
        <v>15.17</v>
      </c>
      <c r="J150" s="292">
        <v>200</v>
      </c>
      <c r="K150" s="300" t="s">
        <v>94</v>
      </c>
      <c r="L150" s="289">
        <v>2.85</v>
      </c>
    </row>
    <row r="151" spans="1:12" ht="15" x14ac:dyDescent="0.25">
      <c r="A151" s="23"/>
      <c r="B151" s="15"/>
      <c r="C151" s="11"/>
      <c r="D151" s="7" t="s">
        <v>30</v>
      </c>
      <c r="E151" s="283" t="s">
        <v>165</v>
      </c>
      <c r="F151" s="283">
        <v>200</v>
      </c>
      <c r="G151" s="296">
        <v>3</v>
      </c>
      <c r="H151" s="296">
        <v>1</v>
      </c>
      <c r="I151" s="296">
        <v>42</v>
      </c>
      <c r="J151" s="292">
        <v>200</v>
      </c>
      <c r="K151" s="300" t="s">
        <v>46</v>
      </c>
      <c r="L151" s="289">
        <v>16</v>
      </c>
    </row>
    <row r="152" spans="1:12" ht="15" x14ac:dyDescent="0.25">
      <c r="A152" s="23"/>
      <c r="B152" s="15"/>
      <c r="C152" s="11"/>
      <c r="D152" s="7" t="s">
        <v>31</v>
      </c>
      <c r="E152" s="283" t="s">
        <v>51</v>
      </c>
      <c r="F152" s="283">
        <v>30</v>
      </c>
      <c r="G152" s="297">
        <v>2.31</v>
      </c>
      <c r="H152" s="297">
        <v>5.4</v>
      </c>
      <c r="I152" s="297">
        <v>14.94</v>
      </c>
      <c r="J152" s="292">
        <v>30</v>
      </c>
      <c r="K152" s="301" t="s">
        <v>46</v>
      </c>
      <c r="L152" s="289">
        <v>2.11</v>
      </c>
    </row>
    <row r="153" spans="1:12" ht="15.75" thickBot="1" x14ac:dyDescent="0.3">
      <c r="A153" s="23"/>
      <c r="B153" s="15"/>
      <c r="C153" s="11"/>
      <c r="D153" s="7" t="s">
        <v>32</v>
      </c>
      <c r="E153" s="288" t="s">
        <v>52</v>
      </c>
      <c r="F153" s="288">
        <v>30</v>
      </c>
      <c r="G153" s="298">
        <v>1.98</v>
      </c>
      <c r="H153" s="298">
        <v>0.36</v>
      </c>
      <c r="I153" s="298">
        <v>10.26</v>
      </c>
      <c r="J153" s="295">
        <v>30</v>
      </c>
      <c r="K153" s="303" t="s">
        <v>162</v>
      </c>
      <c r="L153" s="290">
        <v>2.17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955</v>
      </c>
      <c r="G156" s="19">
        <f t="shared" ref="G156:J156" si="72">SUM(G147:G155)</f>
        <v>32.166399999999996</v>
      </c>
      <c r="H156" s="19">
        <f t="shared" si="72"/>
        <v>37.183500000000002</v>
      </c>
      <c r="I156" s="19">
        <f t="shared" si="72"/>
        <v>133.346</v>
      </c>
      <c r="J156" s="19">
        <f t="shared" si="72"/>
        <v>955</v>
      </c>
      <c r="K156" s="25"/>
      <c r="L156" s="19">
        <f t="shared" ref="L156" si="73">SUM(L147:L155)</f>
        <v>91.789999999999992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1675</v>
      </c>
      <c r="G157" s="32">
        <f t="shared" ref="G157" si="74">G146+G156</f>
        <v>72.186399999999992</v>
      </c>
      <c r="H157" s="32">
        <f t="shared" ref="H157" si="75">H146+H156</f>
        <v>70.71350000000001</v>
      </c>
      <c r="I157" s="32">
        <f t="shared" ref="I157" si="76">I146+I156</f>
        <v>245.89600000000002</v>
      </c>
      <c r="J157" s="32">
        <f t="shared" ref="J157:L157" si="77">J146+J156</f>
        <v>1883.1399999999999</v>
      </c>
      <c r="K157" s="32"/>
      <c r="L157" s="32">
        <f t="shared" si="77"/>
        <v>170.19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305" t="s">
        <v>169</v>
      </c>
      <c r="F158" s="304">
        <v>305</v>
      </c>
      <c r="G158" s="308">
        <v>18.170000000000002</v>
      </c>
      <c r="H158" s="308">
        <v>13.76</v>
      </c>
      <c r="I158" s="308">
        <v>35.159999999999997</v>
      </c>
      <c r="J158" s="307">
        <v>333.22</v>
      </c>
      <c r="K158" s="309" t="s">
        <v>170</v>
      </c>
      <c r="L158" s="306">
        <v>62.06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310" t="s">
        <v>171</v>
      </c>
      <c r="F160" s="311">
        <v>200</v>
      </c>
      <c r="G160" s="314">
        <v>0.1</v>
      </c>
      <c r="H160" s="314">
        <v>0</v>
      </c>
      <c r="I160" s="314">
        <v>14.97</v>
      </c>
      <c r="J160" s="313">
        <v>57.65</v>
      </c>
      <c r="K160" s="315" t="s">
        <v>62</v>
      </c>
      <c r="L160" s="312">
        <v>1.65</v>
      </c>
    </row>
    <row r="161" spans="1:12" ht="15" x14ac:dyDescent="0.25">
      <c r="A161" s="23"/>
      <c r="B161" s="15"/>
      <c r="C161" s="11"/>
      <c r="D161" s="7" t="s">
        <v>23</v>
      </c>
      <c r="E161" s="310" t="s">
        <v>85</v>
      </c>
      <c r="F161" s="310">
        <v>30</v>
      </c>
      <c r="G161" s="314">
        <v>2.31</v>
      </c>
      <c r="H161" s="314">
        <v>0.9</v>
      </c>
      <c r="I161" s="314">
        <v>14.94</v>
      </c>
      <c r="J161" s="313">
        <v>78.599999999999994</v>
      </c>
      <c r="K161" s="315" t="s">
        <v>46</v>
      </c>
      <c r="L161" s="312">
        <v>2.11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20.580000000000002</v>
      </c>
      <c r="H165" s="19">
        <f t="shared" si="78"/>
        <v>14.66</v>
      </c>
      <c r="I165" s="19">
        <f t="shared" si="78"/>
        <v>65.069999999999993</v>
      </c>
      <c r="J165" s="19">
        <f t="shared" si="78"/>
        <v>469.47</v>
      </c>
      <c r="K165" s="25"/>
      <c r="L165" s="19">
        <f t="shared" ref="L165" si="79">SUM(L158:L164)</f>
        <v>65.820000000000007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18" t="s">
        <v>172</v>
      </c>
      <c r="F166" s="318">
        <v>250</v>
      </c>
      <c r="G166" s="332">
        <v>2.81</v>
      </c>
      <c r="H166" s="332">
        <v>2.91</v>
      </c>
      <c r="I166" s="332">
        <v>20.71</v>
      </c>
      <c r="J166" s="327">
        <v>121.53</v>
      </c>
      <c r="K166" s="335" t="s">
        <v>67</v>
      </c>
      <c r="L166" s="323">
        <v>5.9</v>
      </c>
    </row>
    <row r="167" spans="1:12" ht="15" x14ac:dyDescent="0.25">
      <c r="A167" s="23"/>
      <c r="B167" s="15"/>
      <c r="C167" s="11"/>
      <c r="D167" s="7" t="s">
        <v>27</v>
      </c>
      <c r="E167" s="319" t="s">
        <v>116</v>
      </c>
      <c r="F167" s="320">
        <v>90</v>
      </c>
      <c r="G167" s="333">
        <v>17.690000000000001</v>
      </c>
      <c r="H167" s="333">
        <v>4.5060000000000002</v>
      </c>
      <c r="I167" s="333">
        <v>13.2578</v>
      </c>
      <c r="J167" s="328">
        <v>165.626</v>
      </c>
      <c r="K167" s="334" t="s">
        <v>149</v>
      </c>
      <c r="L167" s="321">
        <v>26.38</v>
      </c>
    </row>
    <row r="168" spans="1:12" ht="15" x14ac:dyDescent="0.25">
      <c r="A168" s="23"/>
      <c r="B168" s="15"/>
      <c r="C168" s="11"/>
      <c r="D168" s="7" t="s">
        <v>28</v>
      </c>
      <c r="E168" s="316" t="s">
        <v>65</v>
      </c>
      <c r="F168" s="316">
        <v>150</v>
      </c>
      <c r="G168" s="331">
        <v>8.69</v>
      </c>
      <c r="H168" s="331">
        <v>5.78</v>
      </c>
      <c r="I168" s="331">
        <v>38.770000000000003</v>
      </c>
      <c r="J168" s="326">
        <v>237.56</v>
      </c>
      <c r="K168" s="334" t="s">
        <v>69</v>
      </c>
      <c r="L168" s="321">
        <v>7.05</v>
      </c>
    </row>
    <row r="169" spans="1:12" ht="30" x14ac:dyDescent="0.25">
      <c r="A169" s="23"/>
      <c r="B169" s="15"/>
      <c r="C169" s="11"/>
      <c r="D169" s="7" t="s">
        <v>29</v>
      </c>
      <c r="E169" s="316" t="s">
        <v>89</v>
      </c>
      <c r="F169" s="316">
        <v>200</v>
      </c>
      <c r="G169" s="331">
        <v>1</v>
      </c>
      <c r="H169" s="331">
        <v>0.2</v>
      </c>
      <c r="I169" s="331">
        <v>20.2</v>
      </c>
      <c r="J169" s="326">
        <v>92</v>
      </c>
      <c r="K169" s="334" t="s">
        <v>42</v>
      </c>
      <c r="L169" s="321">
        <v>20.36</v>
      </c>
    </row>
    <row r="170" spans="1:12" ht="15" x14ac:dyDescent="0.25">
      <c r="A170" s="23"/>
      <c r="B170" s="15"/>
      <c r="C170" s="11"/>
      <c r="D170" s="7" t="s">
        <v>30</v>
      </c>
      <c r="E170" s="316" t="s">
        <v>51</v>
      </c>
      <c r="F170" s="316">
        <v>20</v>
      </c>
      <c r="G170" s="329">
        <v>1.54</v>
      </c>
      <c r="H170" s="329">
        <v>5.4</v>
      </c>
      <c r="I170" s="329">
        <v>9.9600000000000009</v>
      </c>
      <c r="J170" s="324">
        <v>52.4</v>
      </c>
      <c r="K170" s="334" t="s">
        <v>46</v>
      </c>
      <c r="L170" s="321">
        <v>1.41</v>
      </c>
    </row>
    <row r="171" spans="1:12" ht="15" x14ac:dyDescent="0.25">
      <c r="A171" s="23"/>
      <c r="B171" s="15"/>
      <c r="C171" s="11"/>
      <c r="D171" s="7" t="s">
        <v>31</v>
      </c>
      <c r="E171" s="316" t="s">
        <v>52</v>
      </c>
      <c r="F171" s="316">
        <v>30</v>
      </c>
      <c r="G171" s="329">
        <v>1.98</v>
      </c>
      <c r="H171" s="329">
        <v>0.36</v>
      </c>
      <c r="I171" s="329">
        <v>10.26</v>
      </c>
      <c r="J171" s="324">
        <v>54.3</v>
      </c>
      <c r="K171" s="334" t="s">
        <v>162</v>
      </c>
      <c r="L171" s="321">
        <v>2.17</v>
      </c>
    </row>
    <row r="172" spans="1:12" ht="15.75" thickBot="1" x14ac:dyDescent="0.3">
      <c r="A172" s="23"/>
      <c r="B172" s="15"/>
      <c r="C172" s="11"/>
      <c r="D172" s="7" t="s">
        <v>32</v>
      </c>
      <c r="E172" s="317" t="s">
        <v>173</v>
      </c>
      <c r="F172" s="317">
        <v>50</v>
      </c>
      <c r="G172" s="330">
        <v>0.75</v>
      </c>
      <c r="H172" s="330">
        <v>0.25</v>
      </c>
      <c r="I172" s="330">
        <v>10.5</v>
      </c>
      <c r="J172" s="325">
        <v>48</v>
      </c>
      <c r="K172" s="336" t="s">
        <v>46</v>
      </c>
      <c r="L172" s="322">
        <v>8.3699999999999992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34.459999999999994</v>
      </c>
      <c r="H175" s="19">
        <f t="shared" si="80"/>
        <v>19.405999999999999</v>
      </c>
      <c r="I175" s="19">
        <f t="shared" si="80"/>
        <v>123.65779999999999</v>
      </c>
      <c r="J175" s="19">
        <f t="shared" si="80"/>
        <v>771.41599999999994</v>
      </c>
      <c r="K175" s="25"/>
      <c r="L175" s="19">
        <f t="shared" ref="L175" si="81">SUM(L166:L174)</f>
        <v>71.64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1325</v>
      </c>
      <c r="G176" s="32">
        <f t="shared" ref="G176" si="82">G165+G175</f>
        <v>55.039999999999992</v>
      </c>
      <c r="H176" s="32">
        <f t="shared" ref="H176" si="83">H165+H175</f>
        <v>34.066000000000003</v>
      </c>
      <c r="I176" s="32">
        <f t="shared" ref="I176" si="84">I165+I175</f>
        <v>188.7278</v>
      </c>
      <c r="J176" s="32">
        <f t="shared" ref="J176:L176" si="85">J165+J175</f>
        <v>1240.886</v>
      </c>
      <c r="K176" s="32"/>
      <c r="L176" s="32">
        <f t="shared" si="85"/>
        <v>137.46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37" t="s">
        <v>71</v>
      </c>
      <c r="F177" s="338">
        <v>200</v>
      </c>
      <c r="G177" s="341">
        <v>28.23</v>
      </c>
      <c r="H177" s="341">
        <v>20.58</v>
      </c>
      <c r="I177" s="341">
        <v>54.42</v>
      </c>
      <c r="J177" s="340">
        <v>516.92999999999995</v>
      </c>
      <c r="K177" s="342" t="s">
        <v>72</v>
      </c>
      <c r="L177" s="339">
        <v>72.349999999999994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343" t="s">
        <v>174</v>
      </c>
      <c r="F179" s="344">
        <v>200</v>
      </c>
      <c r="G179" s="347">
        <v>1.875</v>
      </c>
      <c r="H179" s="347">
        <v>0.625</v>
      </c>
      <c r="I179" s="347">
        <v>26.25</v>
      </c>
      <c r="J179" s="346">
        <v>120</v>
      </c>
      <c r="K179" s="348" t="s">
        <v>161</v>
      </c>
      <c r="L179" s="345">
        <v>5.37</v>
      </c>
    </row>
    <row r="180" spans="1:12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.75" thickBot="1" x14ac:dyDescent="0.3">
      <c r="A181" s="23"/>
      <c r="B181" s="15"/>
      <c r="C181" s="11"/>
      <c r="D181" s="7" t="s">
        <v>24</v>
      </c>
      <c r="E181" s="349" t="s">
        <v>61</v>
      </c>
      <c r="F181" s="350">
        <v>200</v>
      </c>
      <c r="G181" s="353">
        <v>0.8</v>
      </c>
      <c r="H181" s="353">
        <v>0.8</v>
      </c>
      <c r="I181" s="353">
        <v>19.600000000000001</v>
      </c>
      <c r="J181" s="352">
        <v>94</v>
      </c>
      <c r="K181" s="354" t="s">
        <v>46</v>
      </c>
      <c r="L181" s="351">
        <v>14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30.905000000000001</v>
      </c>
      <c r="H184" s="19">
        <f t="shared" si="86"/>
        <v>22.004999999999999</v>
      </c>
      <c r="I184" s="19">
        <f t="shared" si="86"/>
        <v>100.27000000000001</v>
      </c>
      <c r="J184" s="19">
        <f t="shared" si="86"/>
        <v>730.93</v>
      </c>
      <c r="K184" s="25"/>
      <c r="L184" s="19">
        <f t="shared" ref="L184" si="87">SUM(L177:L183)</f>
        <v>91.72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57" t="s">
        <v>47</v>
      </c>
      <c r="F185" s="358">
        <v>60</v>
      </c>
      <c r="G185" s="365">
        <v>0.48</v>
      </c>
      <c r="H185" s="365">
        <v>0.06</v>
      </c>
      <c r="I185" s="366">
        <v>1.5</v>
      </c>
      <c r="J185" s="362">
        <v>8.4</v>
      </c>
      <c r="K185" s="368" t="s">
        <v>53</v>
      </c>
      <c r="L185" s="360">
        <v>6.68</v>
      </c>
    </row>
    <row r="186" spans="1:12" ht="15" x14ac:dyDescent="0.25">
      <c r="A186" s="23"/>
      <c r="B186" s="15"/>
      <c r="C186" s="11"/>
      <c r="D186" s="7" t="s">
        <v>27</v>
      </c>
      <c r="E186" s="355" t="s">
        <v>175</v>
      </c>
      <c r="F186" s="356">
        <v>250</v>
      </c>
      <c r="G186" s="363">
        <v>2.41</v>
      </c>
      <c r="H186" s="363">
        <v>6.1</v>
      </c>
      <c r="I186" s="364">
        <v>17.440000000000001</v>
      </c>
      <c r="J186" s="361">
        <v>136.69999999999999</v>
      </c>
      <c r="K186" s="367" t="s">
        <v>179</v>
      </c>
      <c r="L186" s="359">
        <v>8.2100000000000009</v>
      </c>
    </row>
    <row r="187" spans="1:12" ht="15" x14ac:dyDescent="0.25">
      <c r="A187" s="23"/>
      <c r="B187" s="15"/>
      <c r="C187" s="11"/>
      <c r="D187" s="7" t="s">
        <v>28</v>
      </c>
      <c r="E187" s="355" t="s">
        <v>176</v>
      </c>
      <c r="F187" s="356">
        <v>90</v>
      </c>
      <c r="G187" s="363">
        <v>18.989999999999998</v>
      </c>
      <c r="H187" s="363">
        <v>12.24</v>
      </c>
      <c r="I187" s="364">
        <v>0</v>
      </c>
      <c r="J187" s="361">
        <v>185.63</v>
      </c>
      <c r="K187" s="367" t="s">
        <v>180</v>
      </c>
      <c r="L187" s="359">
        <v>40.43</v>
      </c>
    </row>
    <row r="188" spans="1:12" ht="15" x14ac:dyDescent="0.25">
      <c r="A188" s="23"/>
      <c r="B188" s="15"/>
      <c r="C188" s="11"/>
      <c r="D188" s="7" t="s">
        <v>29</v>
      </c>
      <c r="E188" s="355" t="s">
        <v>177</v>
      </c>
      <c r="F188" s="356">
        <v>150</v>
      </c>
      <c r="G188" s="363">
        <v>2.78</v>
      </c>
      <c r="H188" s="363">
        <v>11.4</v>
      </c>
      <c r="I188" s="364">
        <v>16.7</v>
      </c>
      <c r="J188" s="361">
        <v>181.74</v>
      </c>
      <c r="K188" s="367" t="s">
        <v>181</v>
      </c>
      <c r="L188" s="359">
        <v>9.91</v>
      </c>
    </row>
    <row r="189" spans="1:12" ht="15" x14ac:dyDescent="0.25">
      <c r="A189" s="23"/>
      <c r="B189" s="15"/>
      <c r="C189" s="11"/>
      <c r="D189" s="7" t="s">
        <v>30</v>
      </c>
      <c r="E189" s="355" t="s">
        <v>178</v>
      </c>
      <c r="F189" s="356">
        <v>200</v>
      </c>
      <c r="G189" s="363">
        <v>0.3</v>
      </c>
      <c r="H189" s="363">
        <v>0.06</v>
      </c>
      <c r="I189" s="364">
        <v>37.97</v>
      </c>
      <c r="J189" s="361">
        <v>151.26</v>
      </c>
      <c r="K189" s="367" t="s">
        <v>182</v>
      </c>
      <c r="L189" s="359">
        <v>9.77</v>
      </c>
    </row>
    <row r="190" spans="1:12" ht="15" x14ac:dyDescent="0.25">
      <c r="A190" s="23"/>
      <c r="B190" s="15"/>
      <c r="C190" s="11"/>
      <c r="D190" s="7" t="s">
        <v>31</v>
      </c>
      <c r="E190" s="355" t="s">
        <v>51</v>
      </c>
      <c r="F190" s="356">
        <v>30</v>
      </c>
      <c r="G190" s="363">
        <v>2.31</v>
      </c>
      <c r="H190" s="363">
        <v>5.4</v>
      </c>
      <c r="I190" s="364">
        <v>14.94</v>
      </c>
      <c r="J190" s="361">
        <v>78.599999999999994</v>
      </c>
      <c r="K190" s="367" t="s">
        <v>46</v>
      </c>
      <c r="L190" s="359">
        <v>2.11</v>
      </c>
    </row>
    <row r="191" spans="1:12" ht="15" x14ac:dyDescent="0.25">
      <c r="A191" s="23"/>
      <c r="B191" s="15"/>
      <c r="C191" s="11"/>
      <c r="D191" s="7" t="s">
        <v>32</v>
      </c>
      <c r="E191" s="355" t="s">
        <v>52</v>
      </c>
      <c r="F191" s="356">
        <v>30</v>
      </c>
      <c r="G191" s="363">
        <v>1.98</v>
      </c>
      <c r="H191" s="363">
        <v>0.36</v>
      </c>
      <c r="I191" s="364">
        <v>10.26</v>
      </c>
      <c r="J191" s="361">
        <v>54.3</v>
      </c>
      <c r="K191" s="367" t="s">
        <v>46</v>
      </c>
      <c r="L191" s="359">
        <v>2.17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29.25</v>
      </c>
      <c r="H194" s="19">
        <f t="shared" si="88"/>
        <v>35.619999999999997</v>
      </c>
      <c r="I194" s="19">
        <f t="shared" si="88"/>
        <v>98.81</v>
      </c>
      <c r="J194" s="19">
        <f t="shared" si="88"/>
        <v>796.63</v>
      </c>
      <c r="K194" s="25"/>
      <c r="L194" s="19">
        <f t="shared" ref="L194" si="89">SUM(L185:L193)</f>
        <v>79.28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1410</v>
      </c>
      <c r="G195" s="32">
        <f t="shared" ref="G195" si="90">G184+G194</f>
        <v>60.155000000000001</v>
      </c>
      <c r="H195" s="32">
        <f t="shared" ref="H195" si="91">H184+H194</f>
        <v>57.625</v>
      </c>
      <c r="I195" s="32">
        <f t="shared" ref="I195" si="92">I184+I194</f>
        <v>199.08</v>
      </c>
      <c r="J195" s="32">
        <f t="shared" ref="J195:L195" si="93">J184+J194</f>
        <v>1527.56</v>
      </c>
      <c r="K195" s="32"/>
      <c r="L195" s="32">
        <f t="shared" si="93"/>
        <v>171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1397.6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54.830239999999989</v>
      </c>
      <c r="H196" s="34">
        <f t="shared" si="94"/>
        <v>49.039850000000001</v>
      </c>
      <c r="I196" s="34">
        <f t="shared" si="94"/>
        <v>184.15798000000001</v>
      </c>
      <c r="J196" s="34">
        <f t="shared" si="94"/>
        <v>1371.9688999999998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153.82800000000003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</cp:lastModifiedBy>
  <dcterms:created xsi:type="dcterms:W3CDTF">2022-05-16T14:23:56Z</dcterms:created>
  <dcterms:modified xsi:type="dcterms:W3CDTF">2023-10-29T11:00:08Z</dcterms:modified>
</cp:coreProperties>
</file>